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f13c6ea4042b664/Desktop/"/>
    </mc:Choice>
  </mc:AlternateContent>
  <xr:revisionPtr revIDLastSave="0" documentId="8_{85B9E86E-2C5D-4668-8ABF-0597CD391D2F}" xr6:coauthVersionLast="47" xr6:coauthVersionMax="47" xr10:uidLastSave="{00000000-0000-0000-0000-000000000000}"/>
  <bookViews>
    <workbookView xWindow="-108" yWindow="-108" windowWidth="23256" windowHeight="12456" tabRatio="801" xr2:uid="{D0E1BA0C-E5CE-489A-ADEE-59DBBFEC0C62}"/>
  </bookViews>
  <sheets>
    <sheet name="Dashboard" sheetId="8" r:id="rId1"/>
    <sheet name="Pivot_Monthly" sheetId="2" r:id="rId2"/>
    <sheet name="Pivot_Country" sheetId="3" r:id="rId3"/>
    <sheet name="Pivot_Customers" sheetId="4" r:id="rId4"/>
    <sheet name="Pivot_Category" sheetId="5" r:id="rId5"/>
    <sheet name="Pivot_SalesRep" sheetId="6" r:id="rId6"/>
    <sheet name="KPI_Helper" sheetId="7" r:id="rId7"/>
    <sheet name="Raw_Data" sheetId="1" r:id="rId8"/>
  </sheets>
  <calcPr calcId="191029"/>
  <pivotCaches>
    <pivotCache cacheId="0" r:id="rId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7" l="1"/>
  <c r="B5" i="7"/>
  <c r="B4" i="7"/>
  <c r="B3" i="7"/>
  <c r="B2" i="7"/>
</calcChain>
</file>

<file path=xl/sharedStrings.xml><?xml version="1.0" encoding="utf-8"?>
<sst xmlns="http://schemas.openxmlformats.org/spreadsheetml/2006/main" count="2460" uniqueCount="356">
  <si>
    <t>Date</t>
  </si>
  <si>
    <t>Region</t>
  </si>
  <si>
    <t>Country</t>
  </si>
  <si>
    <t>Product</t>
  </si>
  <si>
    <t>Category</t>
  </si>
  <si>
    <t>Sales Rep</t>
  </si>
  <si>
    <t>Revenue</t>
  </si>
  <si>
    <t>Customer ID</t>
  </si>
  <si>
    <t>Month</t>
  </si>
  <si>
    <t>Year</t>
  </si>
  <si>
    <t>Deal Size</t>
  </si>
  <si>
    <t>North America</t>
  </si>
  <si>
    <t>Canada</t>
  </si>
  <si>
    <t>Product 3</t>
  </si>
  <si>
    <t>Software</t>
  </si>
  <si>
    <t>Sophia</t>
  </si>
  <si>
    <t>C1001</t>
  </si>
  <si>
    <t>Nov</t>
  </si>
  <si>
    <t>Europe</t>
  </si>
  <si>
    <t>France</t>
  </si>
  <si>
    <t>Product 4</t>
  </si>
  <si>
    <t>C1002</t>
  </si>
  <si>
    <t>Feb</t>
  </si>
  <si>
    <t>Hardware</t>
  </si>
  <si>
    <t>Amit</t>
  </si>
  <si>
    <t>C1003</t>
  </si>
  <si>
    <t>Jan</t>
  </si>
  <si>
    <t>Product 2</t>
  </si>
  <si>
    <t>Noah</t>
  </si>
  <si>
    <t>C1004</t>
  </si>
  <si>
    <t>Apr</t>
  </si>
  <si>
    <t>C1005</t>
  </si>
  <si>
    <t>Aug</t>
  </si>
  <si>
    <t>Asia</t>
  </si>
  <si>
    <t>India</t>
  </si>
  <si>
    <t>John</t>
  </si>
  <si>
    <t>C1006</t>
  </si>
  <si>
    <t>Germany</t>
  </si>
  <si>
    <t>Liam</t>
  </si>
  <si>
    <t>C1007</t>
  </si>
  <si>
    <t>Dec</t>
  </si>
  <si>
    <t>USA</t>
  </si>
  <si>
    <t>C1008</t>
  </si>
  <si>
    <t>Jun</t>
  </si>
  <si>
    <t>Japan</t>
  </si>
  <si>
    <t>Emma</t>
  </si>
  <si>
    <t>C1009</t>
  </si>
  <si>
    <t>C1010</t>
  </si>
  <si>
    <t>C1011</t>
  </si>
  <si>
    <t>Oct</t>
  </si>
  <si>
    <t>Services</t>
  </si>
  <si>
    <t>Olivia</t>
  </si>
  <si>
    <t>C1012</t>
  </si>
  <si>
    <t>C1013</t>
  </si>
  <si>
    <t>Product 1</t>
  </si>
  <si>
    <t>C1014</t>
  </si>
  <si>
    <t>C1015</t>
  </si>
  <si>
    <t>C1016</t>
  </si>
  <si>
    <t>Jul</t>
  </si>
  <si>
    <t>C1017</t>
  </si>
  <si>
    <t>Singapore</t>
  </si>
  <si>
    <t>C1018</t>
  </si>
  <si>
    <t>C1019</t>
  </si>
  <si>
    <t>C1020</t>
  </si>
  <si>
    <t>C1021</t>
  </si>
  <si>
    <t>C1022</t>
  </si>
  <si>
    <t>C1023</t>
  </si>
  <si>
    <t>May</t>
  </si>
  <si>
    <t>C1024</t>
  </si>
  <si>
    <t>Mar</t>
  </si>
  <si>
    <t>C1025</t>
  </si>
  <si>
    <t>C1026</t>
  </si>
  <si>
    <t>Sep</t>
  </si>
  <si>
    <t>UK</t>
  </si>
  <si>
    <t>C1027</t>
  </si>
  <si>
    <t>C1028</t>
  </si>
  <si>
    <t>C1029</t>
  </si>
  <si>
    <t>C1030</t>
  </si>
  <si>
    <t>C1031</t>
  </si>
  <si>
    <t>C1032</t>
  </si>
  <si>
    <t>C1033</t>
  </si>
  <si>
    <t>C1034</t>
  </si>
  <si>
    <t>C1035</t>
  </si>
  <si>
    <t>C1036</t>
  </si>
  <si>
    <t>C1037</t>
  </si>
  <si>
    <t>C1038</t>
  </si>
  <si>
    <t>C1039</t>
  </si>
  <si>
    <t>C1040</t>
  </si>
  <si>
    <t>C1041</t>
  </si>
  <si>
    <t>C1042</t>
  </si>
  <si>
    <t>C1043</t>
  </si>
  <si>
    <t>C1044</t>
  </si>
  <si>
    <t>C1045</t>
  </si>
  <si>
    <t>C1046</t>
  </si>
  <si>
    <t>C1047</t>
  </si>
  <si>
    <t>C1048</t>
  </si>
  <si>
    <t>C1049</t>
  </si>
  <si>
    <t>C1050</t>
  </si>
  <si>
    <t>C1051</t>
  </si>
  <si>
    <t>C1052</t>
  </si>
  <si>
    <t>C1053</t>
  </si>
  <si>
    <t>C1054</t>
  </si>
  <si>
    <t>C1055</t>
  </si>
  <si>
    <t>C1056</t>
  </si>
  <si>
    <t>C1057</t>
  </si>
  <si>
    <t>C1058</t>
  </si>
  <si>
    <t>C1059</t>
  </si>
  <si>
    <t>C1060</t>
  </si>
  <si>
    <t>C1061</t>
  </si>
  <si>
    <t>C1062</t>
  </si>
  <si>
    <t>C1063</t>
  </si>
  <si>
    <t>C1064</t>
  </si>
  <si>
    <t>C1065</t>
  </si>
  <si>
    <t>C1066</t>
  </si>
  <si>
    <t>C1067</t>
  </si>
  <si>
    <t>C1068</t>
  </si>
  <si>
    <t>C1069</t>
  </si>
  <si>
    <t>C1070</t>
  </si>
  <si>
    <t>C1071</t>
  </si>
  <si>
    <t>C1072</t>
  </si>
  <si>
    <t>C1073</t>
  </si>
  <si>
    <t>C1074</t>
  </si>
  <si>
    <t>C1075</t>
  </si>
  <si>
    <t>C1076</t>
  </si>
  <si>
    <t>C1077</t>
  </si>
  <si>
    <t>C1078</t>
  </si>
  <si>
    <t>C1079</t>
  </si>
  <si>
    <t>C1080</t>
  </si>
  <si>
    <t>C1081</t>
  </si>
  <si>
    <t>C1082</t>
  </si>
  <si>
    <t>C1083</t>
  </si>
  <si>
    <t>C1084</t>
  </si>
  <si>
    <t>C1085</t>
  </si>
  <si>
    <t>C1086</t>
  </si>
  <si>
    <t>C1087</t>
  </si>
  <si>
    <t>C1088</t>
  </si>
  <si>
    <t>C1089</t>
  </si>
  <si>
    <t>C1090</t>
  </si>
  <si>
    <t>C1091</t>
  </si>
  <si>
    <t>C1092</t>
  </si>
  <si>
    <t>C1093</t>
  </si>
  <si>
    <t>C1094</t>
  </si>
  <si>
    <t>C1095</t>
  </si>
  <si>
    <t>C1096</t>
  </si>
  <si>
    <t>C1097</t>
  </si>
  <si>
    <t>C1098</t>
  </si>
  <si>
    <t>C1099</t>
  </si>
  <si>
    <t>C1100</t>
  </si>
  <si>
    <t>C1101</t>
  </si>
  <si>
    <t>C1102</t>
  </si>
  <si>
    <t>C1103</t>
  </si>
  <si>
    <t>C1104</t>
  </si>
  <si>
    <t>C1105</t>
  </si>
  <si>
    <t>C1106</t>
  </si>
  <si>
    <t>C1107</t>
  </si>
  <si>
    <t>C1108</t>
  </si>
  <si>
    <t>C1109</t>
  </si>
  <si>
    <t>C1110</t>
  </si>
  <si>
    <t>C1111</t>
  </si>
  <si>
    <t>C1112</t>
  </si>
  <si>
    <t>C1113</t>
  </si>
  <si>
    <t>C1114</t>
  </si>
  <si>
    <t>C1115</t>
  </si>
  <si>
    <t>C1116</t>
  </si>
  <si>
    <t>C1117</t>
  </si>
  <si>
    <t>C1118</t>
  </si>
  <si>
    <t>C1119</t>
  </si>
  <si>
    <t>C1120</t>
  </si>
  <si>
    <t>C1121</t>
  </si>
  <si>
    <t>C1122</t>
  </si>
  <si>
    <t>C1123</t>
  </si>
  <si>
    <t>C1124</t>
  </si>
  <si>
    <t>C1125</t>
  </si>
  <si>
    <t>C1126</t>
  </si>
  <si>
    <t>C1127</t>
  </si>
  <si>
    <t>C1128</t>
  </si>
  <si>
    <t>C1129</t>
  </si>
  <si>
    <t>C1130</t>
  </si>
  <si>
    <t>C1131</t>
  </si>
  <si>
    <t>C1132</t>
  </si>
  <si>
    <t>C1133</t>
  </si>
  <si>
    <t>C1134</t>
  </si>
  <si>
    <t>C1135</t>
  </si>
  <si>
    <t>C1136</t>
  </si>
  <si>
    <t>C1137</t>
  </si>
  <si>
    <t>C1138</t>
  </si>
  <si>
    <t>C1139</t>
  </si>
  <si>
    <t>C1140</t>
  </si>
  <si>
    <t>C1141</t>
  </si>
  <si>
    <t>C1142</t>
  </si>
  <si>
    <t>C1143</t>
  </si>
  <si>
    <t>C1144</t>
  </si>
  <si>
    <t>C1145</t>
  </si>
  <si>
    <t>C1146</t>
  </si>
  <si>
    <t>C1147</t>
  </si>
  <si>
    <t>C1148</t>
  </si>
  <si>
    <t>C1149</t>
  </si>
  <si>
    <t>C1150</t>
  </si>
  <si>
    <t>C1151</t>
  </si>
  <si>
    <t>C1152</t>
  </si>
  <si>
    <t>C1153</t>
  </si>
  <si>
    <t>C1154</t>
  </si>
  <si>
    <t>C1155</t>
  </si>
  <si>
    <t>C1156</t>
  </si>
  <si>
    <t>C1157</t>
  </si>
  <si>
    <t>C1158</t>
  </si>
  <si>
    <t>C1159</t>
  </si>
  <si>
    <t>C1160</t>
  </si>
  <si>
    <t>C1161</t>
  </si>
  <si>
    <t>C1162</t>
  </si>
  <si>
    <t>C1163</t>
  </si>
  <si>
    <t>C1164</t>
  </si>
  <si>
    <t>C1165</t>
  </si>
  <si>
    <t>C1166</t>
  </si>
  <si>
    <t>C1167</t>
  </si>
  <si>
    <t>C1168</t>
  </si>
  <si>
    <t>C1169</t>
  </si>
  <si>
    <t>C1170</t>
  </si>
  <si>
    <t>C1171</t>
  </si>
  <si>
    <t>C1172</t>
  </si>
  <si>
    <t>C1173</t>
  </si>
  <si>
    <t>C1174</t>
  </si>
  <si>
    <t>C1175</t>
  </si>
  <si>
    <t>C1176</t>
  </si>
  <si>
    <t>C1177</t>
  </si>
  <si>
    <t>C1178</t>
  </si>
  <si>
    <t>C1179</t>
  </si>
  <si>
    <t>C1180</t>
  </si>
  <si>
    <t>C1181</t>
  </si>
  <si>
    <t>C1182</t>
  </si>
  <si>
    <t>C1183</t>
  </si>
  <si>
    <t>C1184</t>
  </si>
  <si>
    <t>C1185</t>
  </si>
  <si>
    <t>C1186</t>
  </si>
  <si>
    <t>C1187</t>
  </si>
  <si>
    <t>C1188</t>
  </si>
  <si>
    <t>C1189</t>
  </si>
  <si>
    <t>C1190</t>
  </si>
  <si>
    <t>C1191</t>
  </si>
  <si>
    <t>C1192</t>
  </si>
  <si>
    <t>C1193</t>
  </si>
  <si>
    <t>C1194</t>
  </si>
  <si>
    <t>C1195</t>
  </si>
  <si>
    <t>C1196</t>
  </si>
  <si>
    <t>C1197</t>
  </si>
  <si>
    <t>C1198</t>
  </si>
  <si>
    <t>C1199</t>
  </si>
  <si>
    <t>C1200</t>
  </si>
  <si>
    <t>C1201</t>
  </si>
  <si>
    <t>C1202</t>
  </si>
  <si>
    <t>C1203</t>
  </si>
  <si>
    <t>C1204</t>
  </si>
  <si>
    <t>C1205</t>
  </si>
  <si>
    <t>C1206</t>
  </si>
  <si>
    <t>C1207</t>
  </si>
  <si>
    <t>C1208</t>
  </si>
  <si>
    <t>C1209</t>
  </si>
  <si>
    <t>C1210</t>
  </si>
  <si>
    <t>C1211</t>
  </si>
  <si>
    <t>C1212</t>
  </si>
  <si>
    <t>C1213</t>
  </si>
  <si>
    <t>C1214</t>
  </si>
  <si>
    <t>C1215</t>
  </si>
  <si>
    <t>C1216</t>
  </si>
  <si>
    <t>C1217</t>
  </si>
  <si>
    <t>C1218</t>
  </si>
  <si>
    <t>C1219</t>
  </si>
  <si>
    <t>C1220</t>
  </si>
  <si>
    <t>C1221</t>
  </si>
  <si>
    <t>C1222</t>
  </si>
  <si>
    <t>C1223</t>
  </si>
  <si>
    <t>C1224</t>
  </si>
  <si>
    <t>C1225</t>
  </si>
  <si>
    <t>C1226</t>
  </si>
  <si>
    <t>C1227</t>
  </si>
  <si>
    <t>C1228</t>
  </si>
  <si>
    <t>C1229</t>
  </si>
  <si>
    <t>C1230</t>
  </si>
  <si>
    <t>C1231</t>
  </si>
  <si>
    <t>C1232</t>
  </si>
  <si>
    <t>C1233</t>
  </si>
  <si>
    <t>C1234</t>
  </si>
  <si>
    <t>C1235</t>
  </si>
  <si>
    <t>C1236</t>
  </si>
  <si>
    <t>C1237</t>
  </si>
  <si>
    <t>C1238</t>
  </si>
  <si>
    <t>C1239</t>
  </si>
  <si>
    <t>C1240</t>
  </si>
  <si>
    <t>C1241</t>
  </si>
  <si>
    <t>C1242</t>
  </si>
  <si>
    <t>C1243</t>
  </si>
  <si>
    <t>C1244</t>
  </si>
  <si>
    <t>C1245</t>
  </si>
  <si>
    <t>C1246</t>
  </si>
  <si>
    <t>C1247</t>
  </si>
  <si>
    <t>C1248</t>
  </si>
  <si>
    <t>C1249</t>
  </si>
  <si>
    <t>C1250</t>
  </si>
  <si>
    <t>C1251</t>
  </si>
  <si>
    <t>C1252</t>
  </si>
  <si>
    <t>C1253</t>
  </si>
  <si>
    <t>C1254</t>
  </si>
  <si>
    <t>C1255</t>
  </si>
  <si>
    <t>C1256</t>
  </si>
  <si>
    <t>C1257</t>
  </si>
  <si>
    <t>C1258</t>
  </si>
  <si>
    <t>C1259</t>
  </si>
  <si>
    <t>C1260</t>
  </si>
  <si>
    <t>C1261</t>
  </si>
  <si>
    <t>C1262</t>
  </si>
  <si>
    <t>C1263</t>
  </si>
  <si>
    <t>C1264</t>
  </si>
  <si>
    <t>C1265</t>
  </si>
  <si>
    <t>C1266</t>
  </si>
  <si>
    <t>C1267</t>
  </si>
  <si>
    <t>C1268</t>
  </si>
  <si>
    <t>C1269</t>
  </si>
  <si>
    <t>C1270</t>
  </si>
  <si>
    <t>C1271</t>
  </si>
  <si>
    <t>C1272</t>
  </si>
  <si>
    <t>C1273</t>
  </si>
  <si>
    <t>C1274</t>
  </si>
  <si>
    <t>C1275</t>
  </si>
  <si>
    <t>C1276</t>
  </si>
  <si>
    <t>C1277</t>
  </si>
  <si>
    <t>C1278</t>
  </si>
  <si>
    <t>C1279</t>
  </si>
  <si>
    <t>C1280</t>
  </si>
  <si>
    <t>C1281</t>
  </si>
  <si>
    <t>C1282</t>
  </si>
  <si>
    <t>C1283</t>
  </si>
  <si>
    <t>C1284</t>
  </si>
  <si>
    <t>C1285</t>
  </si>
  <si>
    <t>C1286</t>
  </si>
  <si>
    <t>C1287</t>
  </si>
  <si>
    <t>C1288</t>
  </si>
  <si>
    <t>C1289</t>
  </si>
  <si>
    <t>C1290</t>
  </si>
  <si>
    <t>C1291</t>
  </si>
  <si>
    <t>C1292</t>
  </si>
  <si>
    <t>C1293</t>
  </si>
  <si>
    <t>C1294</t>
  </si>
  <si>
    <t>C1295</t>
  </si>
  <si>
    <t>C1296</t>
  </si>
  <si>
    <t>C1297</t>
  </si>
  <si>
    <t>C1298</t>
  </si>
  <si>
    <t>C1299</t>
  </si>
  <si>
    <t>C1300</t>
  </si>
  <si>
    <t>Row Labels</t>
  </si>
  <si>
    <t>Grand Total</t>
  </si>
  <si>
    <t>Sum of Revenue</t>
  </si>
  <si>
    <t>Count of Customer ID</t>
  </si>
  <si>
    <t>Total Revenue</t>
  </si>
  <si>
    <t>New Customers</t>
  </si>
  <si>
    <t>Avg Deal Size</t>
  </si>
  <si>
    <t xml:space="preserve">Sales Growth 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</si>
</sst>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409]* #,##0_ ;_-[$$-409]* \-#,##0\ ;_-[$$-409]* &quot;-&quot;??_ ;_-@_ 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9" fontId="0" fillId="0" borderId="0" xfId="1" applyFont="1"/>
    <xf numFmtId="164" fontId="0" fillId="0" borderId="0" xfId="0" applyNumberFormat="1" applyAlignment="1">
      <alignment horizontal="center" vertical="center"/>
    </xf>
    <xf numFmtId="164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CBD5E1"/>
      <color rgb="FF1E293B"/>
      <color rgb="FF1E2931"/>
      <color rgb="FF1E2955"/>
      <color rgb="FF334155"/>
      <color rgb="FF38BDF8"/>
      <color rgb="FF94A3B8"/>
      <color rgb="FF384155"/>
      <color rgb="FFFB923C"/>
      <color rgb="FFC084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[Dashboard Website.xlsx]Pivot_Monthly!PivotTable1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 Semibold" panose="020B0702040204020203" pitchFamily="34" charset="0"/>
                <a:ea typeface="+mn-ea"/>
                <a:cs typeface="Segoe UI Semibold" panose="020B0702040204020203" pitchFamily="34" charset="0"/>
              </a:defRPr>
            </a:pPr>
            <a:r>
              <a:rPr lang="en-IN" sz="1200" b="0" i="0" u="none" strike="noStrike" baseline="0">
                <a:solidFill>
                  <a:srgbClr val="CBD5E1"/>
                </a:solidFill>
                <a:effectLst/>
                <a:latin typeface="Segoe UI Semibold" panose="020B0702040204020203" pitchFamily="34" charset="0"/>
                <a:cs typeface="Segoe UI Semibold" panose="020B0702040204020203" pitchFamily="34" charset="0"/>
              </a:rPr>
              <a:t>Monthly Revenue Trend </a:t>
            </a:r>
            <a:endParaRPr lang="en-US" sz="1200">
              <a:solidFill>
                <a:srgbClr val="CBD5E1"/>
              </a:solidFill>
              <a:latin typeface="Segoe UI Semibold" panose="020B0702040204020203" pitchFamily="34" charset="0"/>
              <a:cs typeface="Segoe UI Semibold" panose="020B0702040204020203" pitchFamily="34" charset="0"/>
            </a:endParaRPr>
          </a:p>
        </c:rich>
      </c:tx>
      <c:layout>
        <c:manualLayout>
          <c:xMode val="edge"/>
          <c:yMode val="edge"/>
          <c:x val="0.3127290026246719"/>
          <c:y val="7.76829979585885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Segoe UI Semibold" panose="020B0702040204020203" pitchFamily="34" charset="0"/>
              <a:ea typeface="+mn-ea"/>
              <a:cs typeface="Segoe UI Semibold" panose="020B0702040204020203" pitchFamily="34" charset="0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rgbClr val="38BDF8"/>
            </a:solidFill>
            <a:round/>
          </a:ln>
          <a:effectLst/>
        </c:spPr>
        <c:marker>
          <c:symbol val="circle"/>
          <c:size val="5"/>
          <c:spPr>
            <a:solidFill>
              <a:srgbClr val="FF0000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Pivot_Monthly!$B$3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rgbClr val="38BDF8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Pivot_Monthly!$A$4:$A$16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Pivot_Monthly!$B$4:$B$16</c:f>
              <c:numCache>
                <c:formatCode>General</c:formatCode>
                <c:ptCount val="12"/>
                <c:pt idx="0">
                  <c:v>185042</c:v>
                </c:pt>
                <c:pt idx="1">
                  <c:v>138264</c:v>
                </c:pt>
                <c:pt idx="2">
                  <c:v>122524</c:v>
                </c:pt>
                <c:pt idx="3">
                  <c:v>102955</c:v>
                </c:pt>
                <c:pt idx="4">
                  <c:v>103721</c:v>
                </c:pt>
                <c:pt idx="5">
                  <c:v>134329</c:v>
                </c:pt>
                <c:pt idx="6">
                  <c:v>81351</c:v>
                </c:pt>
                <c:pt idx="7">
                  <c:v>65674</c:v>
                </c:pt>
                <c:pt idx="8">
                  <c:v>143850</c:v>
                </c:pt>
                <c:pt idx="9">
                  <c:v>180785</c:v>
                </c:pt>
                <c:pt idx="10">
                  <c:v>186258</c:v>
                </c:pt>
                <c:pt idx="11">
                  <c:v>148224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47-423A-980A-31C3658C5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84177903"/>
        <c:axId val="1784181743"/>
      </c:lineChart>
      <c:catAx>
        <c:axId val="17841779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rgbClr val="1E293B"/>
          </a:solidFill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rgbClr val="CBD5E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4181743"/>
        <c:crosses val="autoZero"/>
        <c:auto val="1"/>
        <c:lblAlgn val="ctr"/>
        <c:lblOffset val="100"/>
        <c:noMultiLvlLbl val="0"/>
      </c:catAx>
      <c:valAx>
        <c:axId val="178418174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CBD5E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4177903"/>
        <c:crosses val="autoZero"/>
        <c:crossBetween val="between"/>
      </c:valAx>
      <c:spPr>
        <a:solidFill>
          <a:srgbClr val="1E293B"/>
        </a:solidFill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334155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[Dashboard Website.xlsx]Pivot_Country!PivotTable2</c:name>
    <c:fmtId val="2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bg1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rgbClr val="CBD5E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Pivot_Country!$B$3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CBD5E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Pivot_Country!$A$4:$A$12</c:f>
              <c:strCache>
                <c:ptCount val="8"/>
                <c:pt idx="0">
                  <c:v>Canada</c:v>
                </c:pt>
                <c:pt idx="1">
                  <c:v>Japan</c:v>
                </c:pt>
                <c:pt idx="2">
                  <c:v>Singapore</c:v>
                </c:pt>
                <c:pt idx="3">
                  <c:v>USA</c:v>
                </c:pt>
                <c:pt idx="4">
                  <c:v>Germany</c:v>
                </c:pt>
                <c:pt idx="5">
                  <c:v>France</c:v>
                </c:pt>
                <c:pt idx="6">
                  <c:v>India</c:v>
                </c:pt>
                <c:pt idx="7">
                  <c:v>UK</c:v>
                </c:pt>
              </c:strCache>
            </c:strRef>
          </c:cat>
          <c:val>
            <c:numRef>
              <c:f>Pivot_Country!$B$4:$B$12</c:f>
              <c:numCache>
                <c:formatCode>General</c:formatCode>
                <c:ptCount val="8"/>
                <c:pt idx="0">
                  <c:v>285038</c:v>
                </c:pt>
                <c:pt idx="1">
                  <c:v>222907</c:v>
                </c:pt>
                <c:pt idx="2">
                  <c:v>205118</c:v>
                </c:pt>
                <c:pt idx="3">
                  <c:v>203914</c:v>
                </c:pt>
                <c:pt idx="4">
                  <c:v>196375</c:v>
                </c:pt>
                <c:pt idx="5">
                  <c:v>174573</c:v>
                </c:pt>
                <c:pt idx="6">
                  <c:v>159217</c:v>
                </c:pt>
                <c:pt idx="7">
                  <c:v>145835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B8-4EB6-90D3-42E57A18E0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24733711"/>
        <c:axId val="1824738031"/>
      </c:barChart>
      <c:catAx>
        <c:axId val="18247337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CBD5E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4738031"/>
        <c:crosses val="autoZero"/>
        <c:auto val="1"/>
        <c:lblAlgn val="ctr"/>
        <c:lblOffset val="100"/>
        <c:noMultiLvlLbl val="0"/>
      </c:catAx>
      <c:valAx>
        <c:axId val="18247380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94A3B8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473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384155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[Dashboard Website.xlsx]Pivot_SalesRep!PivotTable5</c:name>
    <c:fmtId val="4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38BDF8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Pivot_SalesRep!$B$3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38BDF8"/>
            </a:solidFill>
            <a:ln>
              <a:noFill/>
            </a:ln>
            <a:effectLst/>
          </c:spPr>
          <c:invertIfNegative val="0"/>
          <c:cat>
            <c:strRef>
              <c:f>Pivot_SalesRep!$A$4:$A$11</c:f>
              <c:strCache>
                <c:ptCount val="7"/>
                <c:pt idx="0">
                  <c:v>Amit</c:v>
                </c:pt>
                <c:pt idx="1">
                  <c:v>Emma</c:v>
                </c:pt>
                <c:pt idx="2">
                  <c:v>John</c:v>
                </c:pt>
                <c:pt idx="3">
                  <c:v>Liam</c:v>
                </c:pt>
                <c:pt idx="4">
                  <c:v>Noah</c:v>
                </c:pt>
                <c:pt idx="5">
                  <c:v>Olivia</c:v>
                </c:pt>
                <c:pt idx="6">
                  <c:v>Sophia</c:v>
                </c:pt>
              </c:strCache>
            </c:strRef>
          </c:cat>
          <c:val>
            <c:numRef>
              <c:f>Pivot_SalesRep!$B$4:$B$11</c:f>
              <c:numCache>
                <c:formatCode>General</c:formatCode>
                <c:ptCount val="7"/>
                <c:pt idx="0">
                  <c:v>219879</c:v>
                </c:pt>
                <c:pt idx="1">
                  <c:v>210228</c:v>
                </c:pt>
                <c:pt idx="2">
                  <c:v>277535</c:v>
                </c:pt>
                <c:pt idx="3">
                  <c:v>203578</c:v>
                </c:pt>
                <c:pt idx="4">
                  <c:v>254207</c:v>
                </c:pt>
                <c:pt idx="5">
                  <c:v>229346</c:v>
                </c:pt>
                <c:pt idx="6">
                  <c:v>198204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BB-408B-A68A-F34591ADD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745311023"/>
        <c:axId val="1745308143"/>
      </c:barChart>
      <c:catAx>
        <c:axId val="1745311023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n-IN" sz="1200" b="0" i="0" u="none" strike="noStrike" kern="1200" spc="0" baseline="0">
                    <a:solidFill>
                      <a:srgbClr val="CBD5E1"/>
                    </a:solidFill>
                    <a:effectLst/>
                    <a:latin typeface="Segoe UI Semibold" panose="020B0702040204020203" pitchFamily="34" charset="0"/>
                    <a:ea typeface="+mn-ea"/>
                    <a:cs typeface="Segoe UI Semibold" panose="020B0702040204020203" pitchFamily="34" charset="0"/>
                  </a:defRPr>
                </a:pPr>
                <a:r>
                  <a:rPr lang="en-IN" sz="1200" b="0" i="0" u="none" strike="noStrike" kern="1200" spc="0" baseline="0">
                    <a:solidFill>
                      <a:srgbClr val="CBD5E1"/>
                    </a:solidFill>
                    <a:effectLst/>
                    <a:latin typeface="Segoe UI Semibold" panose="020B0702040204020203" pitchFamily="34" charset="0"/>
                    <a:ea typeface="+mn-ea"/>
                    <a:cs typeface="Segoe UI Semibold" panose="020B0702040204020203" pitchFamily="34" charset="0"/>
                  </a:rPr>
                  <a:t>TOP 10 SALES REPRESENTATIVES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lang="en-IN" sz="1200" b="0" i="0" u="none" strike="noStrike" kern="1200" spc="0" baseline="0">
                  <a:solidFill>
                    <a:srgbClr val="CBD5E1"/>
                  </a:solidFill>
                  <a:effectLst/>
                  <a:latin typeface="Segoe UI Semibold" panose="020B0702040204020203" pitchFamily="34" charset="0"/>
                  <a:ea typeface="+mn-ea"/>
                  <a:cs typeface="Segoe UI Semibold" panose="020B0702040204020203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CBD5E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5308143"/>
        <c:crosses val="autoZero"/>
        <c:auto val="1"/>
        <c:lblAlgn val="ctr"/>
        <c:lblOffset val="100"/>
        <c:noMultiLvlLbl val="0"/>
      </c:catAx>
      <c:valAx>
        <c:axId val="1745308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CBD5E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5311023"/>
        <c:crosses val="autoZero"/>
        <c:crossBetween val="between"/>
      </c:valAx>
      <c:spPr>
        <a:solidFill>
          <a:srgbClr val="1E293B"/>
        </a:solidFill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334155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[Dashboard Website.xlsx]Pivot_Category!PivotTable4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40" b="0" i="0" u="none" strike="noStrike" kern="1200" spc="0" baseline="0">
                <a:solidFill>
                  <a:srgbClr val="CBD5E1"/>
                </a:solidFill>
                <a:effectLst/>
                <a:latin typeface="Segoe UI Semibold" panose="020B0702040204020203" pitchFamily="34" charset="0"/>
                <a:ea typeface="+mn-ea"/>
                <a:cs typeface="Segoe UI Semibold" panose="020B0702040204020203" pitchFamily="34" charset="0"/>
              </a:defRPr>
            </a:pPr>
            <a:r>
              <a:rPr lang="en-US"/>
              <a:t>Sales by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40" b="0" i="0" u="none" strike="noStrike" kern="1200" spc="0" baseline="0">
              <a:solidFill>
                <a:srgbClr val="CBD5E1"/>
              </a:solidFill>
              <a:effectLst/>
              <a:latin typeface="Segoe UI Semibold" panose="020B0702040204020203" pitchFamily="34" charset="0"/>
              <a:ea typeface="+mn-ea"/>
              <a:cs typeface="Segoe UI Semibold" panose="020B0702040204020203" pitchFamily="34" charset="0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900" b="0" i="0" u="none" strike="noStrike" kern="1200" spc="0" baseline="0"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en-US" sz="900" b="0" i="0" u="none" strike="noStrike" kern="1200" spc="0" baseline="0"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200" b="0" i="0" u="none" strike="noStrike" kern="1200" spc="0" baseline="0">
                  <a:solidFill>
                    <a:srgbClr val="CBD5E1"/>
                  </a:solidFill>
                  <a:effectLst/>
                  <a:latin typeface="Segoe UI Semibold" panose="020B0702040204020203" pitchFamily="34" charset="0"/>
                  <a:ea typeface="+mn-ea"/>
                  <a:cs typeface="Segoe UI Semibold" panose="020B0702040204020203" pitchFamily="34" charset="0"/>
                </a:defRPr>
              </a:pPr>
              <a:endParaRPr lang="en-US"/>
            </a:p>
          </c:txPr>
          <c:dLblPos val="bestFit"/>
          <c:showLegendKey val="0"/>
          <c:showVal val="1"/>
          <c:showCatName val="1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Pivot_Category!$B$3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0B5-4C19-9320-67656C15CBC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0B5-4C19-9320-67656C15CBC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0B5-4C19-9320-67656C15CBC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200" b="0" i="0" u="none" strike="noStrike" kern="1200" spc="0" baseline="0">
                    <a:solidFill>
                      <a:srgbClr val="CBD5E1"/>
                    </a:solidFill>
                    <a:effectLst/>
                    <a:latin typeface="Segoe UI Semibold" panose="020B0702040204020203" pitchFamily="34" charset="0"/>
                    <a:ea typeface="+mn-ea"/>
                    <a:cs typeface="Segoe UI Semibold" panose="020B0702040204020203" pitchFamily="34" charset="0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Pivot_Category!$A$4:$A$7</c:f>
              <c:strCache>
                <c:ptCount val="3"/>
                <c:pt idx="0">
                  <c:v>Hardware</c:v>
                </c:pt>
                <c:pt idx="1">
                  <c:v>Services</c:v>
                </c:pt>
                <c:pt idx="2">
                  <c:v>Software</c:v>
                </c:pt>
              </c:strCache>
            </c:strRef>
          </c:cat>
          <c:val>
            <c:numRef>
              <c:f>Pivot_Category!$B$4:$B$7</c:f>
              <c:numCache>
                <c:formatCode>General</c:formatCode>
                <c:ptCount val="3"/>
                <c:pt idx="0">
                  <c:v>553929</c:v>
                </c:pt>
                <c:pt idx="1">
                  <c:v>442234</c:v>
                </c:pt>
                <c:pt idx="2">
                  <c:v>596814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0B5-4C19-9320-67656C15CB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334155"/>
    </a:solidFill>
    <a:ln w="9525" cap="flat" cmpd="sng" algn="ctr">
      <a:noFill/>
      <a:round/>
    </a:ln>
    <a:effectLst/>
  </c:spPr>
  <c:txPr>
    <a:bodyPr/>
    <a:lstStyle/>
    <a:p>
      <a:pPr algn="ctr" rtl="0">
        <a:defRPr lang="en-US" sz="1200" b="0" i="0" u="none" strike="noStrike" kern="1200" spc="0" baseline="0">
          <a:solidFill>
            <a:srgbClr val="CBD5E1"/>
          </a:solidFill>
          <a:effectLst/>
          <a:latin typeface="Segoe UI Semibold" panose="020B0702040204020203" pitchFamily="34" charset="0"/>
          <a:ea typeface="+mn-ea"/>
          <a:cs typeface="Segoe UI Semibold" panose="020B0702040204020203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30479</xdr:colOff>
      <xdr:row>0</xdr:row>
      <xdr:rowOff>0</xdr:rowOff>
    </xdr:from>
    <xdr:to>
      <xdr:col>11</xdr:col>
      <xdr:colOff>32657</xdr:colOff>
      <xdr:row>29</xdr:row>
      <xdr:rowOff>10886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BFA9B17E-2090-7937-A3BD-2DAA29347FE2}"/>
            </a:ext>
          </a:extLst>
        </xdr:cNvPr>
        <xdr:cNvGrpSpPr/>
      </xdr:nvGrpSpPr>
      <xdr:grpSpPr>
        <a:xfrm>
          <a:off x="30479" y="0"/>
          <a:ext cx="11343278" cy="8113486"/>
          <a:chOff x="30479" y="7619"/>
          <a:chExt cx="12606554" cy="10040536"/>
        </a:xfrm>
      </xdr:grpSpPr>
      <xdr:sp macro="" textlink="">
        <xdr:nvSpPr>
          <xdr:cNvPr id="2" name="Rectangle 1">
            <a:extLst>
              <a:ext uri="{FF2B5EF4-FFF2-40B4-BE49-F238E27FC236}">
                <a16:creationId xmlns:a16="http://schemas.microsoft.com/office/drawing/2014/main" id="{EDDC618B-25E3-E072-3036-78D68492E202}"/>
              </a:ext>
            </a:extLst>
          </xdr:cNvPr>
          <xdr:cNvSpPr/>
        </xdr:nvSpPr>
        <xdr:spPr>
          <a:xfrm>
            <a:off x="30479" y="7619"/>
            <a:ext cx="12606554" cy="10040536"/>
          </a:xfrm>
          <a:prstGeom prst="rect">
            <a:avLst/>
          </a:prstGeom>
          <a:gradFill>
            <a:gsLst>
              <a:gs pos="0">
                <a:srgbClr val="0F172A"/>
              </a:gs>
              <a:gs pos="74000">
                <a:srgbClr val="1E293B"/>
              </a:gs>
              <a:gs pos="100000">
                <a:srgbClr val="334155"/>
              </a:gs>
            </a:gsLst>
            <a:lin ang="5400000" scaled="1"/>
          </a:gra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000" b="1">
                <a:solidFill>
                  <a:srgbClr val="E2E8F0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rPr>
              <a:t>GLOBAL SALES DASHBOARD</a:t>
            </a:r>
            <a:endParaRPr lang="en-IN" sz="2000" b="1">
              <a:solidFill>
                <a:srgbClr val="E2E8F0"/>
              </a:solidFill>
              <a:latin typeface="Segoe UI" panose="020B0502040204020203" pitchFamily="34" charset="0"/>
              <a:cs typeface="Segoe UI" panose="020B0502040204020203" pitchFamily="34" charset="0"/>
            </a:endParaRPr>
          </a:p>
        </xdr:txBody>
      </xdr:sp>
      <xdr:pic>
        <xdr:nvPicPr>
          <xdr:cNvPr id="5" name="Graphic 4" descr="Globe outline">
            <a:extLst>
              <a:ext uri="{FF2B5EF4-FFF2-40B4-BE49-F238E27FC236}">
                <a16:creationId xmlns:a16="http://schemas.microsoft.com/office/drawing/2014/main" id="{5127A114-88A7-2DA9-CAD4-035FA19556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4043084" y="26896"/>
            <a:ext cx="564776" cy="56477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125506</xdr:colOff>
      <xdr:row>2</xdr:row>
      <xdr:rowOff>89647</xdr:rowOff>
    </xdr:from>
    <xdr:to>
      <xdr:col>3</xdr:col>
      <xdr:colOff>170330</xdr:colOff>
      <xdr:row>5</xdr:row>
      <xdr:rowOff>242047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3F48A38B-5E6A-7A78-5AEA-567FF3A183F2}"/>
            </a:ext>
          </a:extLst>
        </xdr:cNvPr>
        <xdr:cNvSpPr/>
      </xdr:nvSpPr>
      <xdr:spPr>
        <a:xfrm>
          <a:off x="313765" y="645459"/>
          <a:ext cx="2626659" cy="986117"/>
        </a:xfrm>
        <a:prstGeom prst="roundRect">
          <a:avLst/>
        </a:prstGeom>
        <a:solidFill>
          <a:srgbClr val="1E293B"/>
        </a:solidFill>
        <a:ln>
          <a:noFill/>
        </a:ln>
        <a:effectLst>
          <a:outerShdw blurRad="177800" dist="50800" dir="16200000" algn="ctr" rotWithShape="0">
            <a:schemeClr val="tx1"/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TOTAL REVENUE</a:t>
          </a:r>
        </a:p>
      </xdr:txBody>
    </xdr:sp>
    <xdr:clientData/>
  </xdr:twoCellAnchor>
  <xdr:oneCellAnchor>
    <xdr:from>
      <xdr:col>1</xdr:col>
      <xdr:colOff>519952</xdr:colOff>
      <xdr:row>3</xdr:row>
      <xdr:rowOff>89647</xdr:rowOff>
    </xdr:from>
    <xdr:ext cx="1961691" cy="530658"/>
    <xdr:sp macro="" textlink="KPI_Helper!B2">
      <xdr:nvSpPr>
        <xdr:cNvPr id="8" name="TextBox 7">
          <a:extLst>
            <a:ext uri="{FF2B5EF4-FFF2-40B4-BE49-F238E27FC236}">
              <a16:creationId xmlns:a16="http://schemas.microsoft.com/office/drawing/2014/main" id="{99D78565-9432-23D2-4768-E4DC9905101E}"/>
            </a:ext>
          </a:extLst>
        </xdr:cNvPr>
        <xdr:cNvSpPr txBox="1"/>
      </xdr:nvSpPr>
      <xdr:spPr>
        <a:xfrm>
          <a:off x="708211" y="923365"/>
          <a:ext cx="1961691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C3C6B0AF-E395-40B2-8BAF-E2EF022FDEDA}" type="TxLink">
            <a:rPr lang="en-US" sz="2800" b="1" i="0" u="none" strike="noStrike">
              <a:solidFill>
                <a:srgbClr val="38BDF8"/>
              </a:solidFill>
              <a:latin typeface="Aptos Narrow"/>
            </a:rPr>
            <a:pPr/>
            <a:t> $15,92,977 </a:t>
          </a:fld>
          <a:endParaRPr lang="en-IN" sz="2800" b="1">
            <a:solidFill>
              <a:srgbClr val="38BDF8"/>
            </a:solidFill>
          </a:endParaRPr>
        </a:p>
      </xdr:txBody>
    </xdr:sp>
    <xdr:clientData/>
  </xdr:oneCellAnchor>
  <xdr:twoCellAnchor>
    <xdr:from>
      <xdr:col>3</xdr:col>
      <xdr:colOff>277906</xdr:colOff>
      <xdr:row>2</xdr:row>
      <xdr:rowOff>89647</xdr:rowOff>
    </xdr:from>
    <xdr:to>
      <xdr:col>5</xdr:col>
      <xdr:colOff>322730</xdr:colOff>
      <xdr:row>5</xdr:row>
      <xdr:rowOff>242047</xdr:rowOff>
    </xdr:to>
    <xdr:sp macro="" textlink="">
      <xdr:nvSpPr>
        <xdr:cNvPr id="16" name="Rectangle: Rounded Corners 15">
          <a:extLst>
            <a:ext uri="{FF2B5EF4-FFF2-40B4-BE49-F238E27FC236}">
              <a16:creationId xmlns:a16="http://schemas.microsoft.com/office/drawing/2014/main" id="{8D81E46A-DE85-59A2-28C3-C9C2FA8A52AA}"/>
            </a:ext>
          </a:extLst>
        </xdr:cNvPr>
        <xdr:cNvSpPr/>
      </xdr:nvSpPr>
      <xdr:spPr>
        <a:xfrm>
          <a:off x="3048000" y="645459"/>
          <a:ext cx="2626659" cy="986117"/>
        </a:xfrm>
        <a:prstGeom prst="roundRect">
          <a:avLst/>
        </a:prstGeom>
        <a:solidFill>
          <a:srgbClr val="1E293B"/>
        </a:solidFill>
        <a:ln>
          <a:noFill/>
        </a:ln>
        <a:effectLst>
          <a:outerShdw blurRad="177800" dist="50800" dir="16200000" algn="ctr" rotWithShape="0">
            <a:schemeClr val="tx1"/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Sales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Growth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IN" sz="1100" b="1">
            <a:solidFill>
              <a:srgbClr val="CBD5E1"/>
            </a:solidFill>
            <a:effectLst/>
            <a:latin typeface="Segoe UI" panose="020B0502040204020203" pitchFamily="34" charset="0"/>
            <a:ea typeface="+mn-ea"/>
            <a:cs typeface="Segoe UI" panose="020B0502040204020203" pitchFamily="34" charset="0"/>
          </a:endParaRPr>
        </a:p>
      </xdr:txBody>
    </xdr:sp>
    <xdr:clientData/>
  </xdr:twoCellAnchor>
  <xdr:twoCellAnchor>
    <xdr:from>
      <xdr:col>5</xdr:col>
      <xdr:colOff>430306</xdr:colOff>
      <xdr:row>2</xdr:row>
      <xdr:rowOff>89647</xdr:rowOff>
    </xdr:from>
    <xdr:to>
      <xdr:col>7</xdr:col>
      <xdr:colOff>475129</xdr:colOff>
      <xdr:row>5</xdr:row>
      <xdr:rowOff>242047</xdr:rowOff>
    </xdr:to>
    <xdr:sp macro="" textlink="">
      <xdr:nvSpPr>
        <xdr:cNvPr id="17" name="Rectangle: Rounded Corners 16">
          <a:extLst>
            <a:ext uri="{FF2B5EF4-FFF2-40B4-BE49-F238E27FC236}">
              <a16:creationId xmlns:a16="http://schemas.microsoft.com/office/drawing/2014/main" id="{22DD030D-76A9-D17C-DCD3-B1A67FFA8B9E}"/>
            </a:ext>
          </a:extLst>
        </xdr:cNvPr>
        <xdr:cNvSpPr/>
      </xdr:nvSpPr>
      <xdr:spPr>
        <a:xfrm>
          <a:off x="5782235" y="645459"/>
          <a:ext cx="2626659" cy="986117"/>
        </a:xfrm>
        <a:prstGeom prst="roundRect">
          <a:avLst/>
        </a:prstGeom>
        <a:solidFill>
          <a:srgbClr val="1E293B"/>
        </a:solidFill>
        <a:ln>
          <a:noFill/>
        </a:ln>
        <a:effectLst>
          <a:outerShdw blurRad="177800" dist="50800" dir="16200000" algn="ctr" rotWithShape="0">
            <a:schemeClr val="tx1"/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New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Customers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IN" sz="1100" b="1">
            <a:solidFill>
              <a:srgbClr val="CBD5E1"/>
            </a:solidFill>
            <a:effectLst/>
            <a:latin typeface="Segoe UI" panose="020B0502040204020203" pitchFamily="34" charset="0"/>
            <a:ea typeface="+mn-ea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582705</xdr:colOff>
      <xdr:row>2</xdr:row>
      <xdr:rowOff>89647</xdr:rowOff>
    </xdr:from>
    <xdr:to>
      <xdr:col>9</xdr:col>
      <xdr:colOff>627529</xdr:colOff>
      <xdr:row>5</xdr:row>
      <xdr:rowOff>242047</xdr:rowOff>
    </xdr:to>
    <xdr:sp macro="" textlink="">
      <xdr:nvSpPr>
        <xdr:cNvPr id="18" name="Rectangle: Rounded Corners 17">
          <a:extLst>
            <a:ext uri="{FF2B5EF4-FFF2-40B4-BE49-F238E27FC236}">
              <a16:creationId xmlns:a16="http://schemas.microsoft.com/office/drawing/2014/main" id="{60A33359-4C51-D402-168F-5D8810E45832}"/>
            </a:ext>
          </a:extLst>
        </xdr:cNvPr>
        <xdr:cNvSpPr/>
      </xdr:nvSpPr>
      <xdr:spPr>
        <a:xfrm>
          <a:off x="8516470" y="645459"/>
          <a:ext cx="2626659" cy="986117"/>
        </a:xfrm>
        <a:prstGeom prst="roundRect">
          <a:avLst/>
        </a:prstGeom>
        <a:solidFill>
          <a:srgbClr val="1E293B"/>
        </a:solidFill>
        <a:ln>
          <a:noFill/>
        </a:ln>
        <a:effectLst>
          <a:outerShdw blurRad="177800" dist="50800" dir="16200000" algn="ctr" rotWithShape="0">
            <a:schemeClr val="tx1"/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Avg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Deal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IN" sz="1100" b="1">
              <a:solidFill>
                <a:srgbClr val="CBD5E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Size</a:t>
          </a:r>
          <a:r>
            <a:rPr lang="en-IN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IN" sz="1100" b="1">
            <a:solidFill>
              <a:srgbClr val="CBD5E1"/>
            </a:solidFill>
            <a:effectLst/>
            <a:latin typeface="Segoe UI" panose="020B0502040204020203" pitchFamily="34" charset="0"/>
            <a:ea typeface="+mn-ea"/>
            <a:cs typeface="Segoe UI" panose="020B0502040204020203" pitchFamily="34" charset="0"/>
          </a:endParaRPr>
        </a:p>
      </xdr:txBody>
    </xdr:sp>
    <xdr:clientData/>
  </xdr:twoCellAnchor>
  <xdr:oneCellAnchor>
    <xdr:from>
      <xdr:col>3</xdr:col>
      <xdr:colOff>806823</xdr:colOff>
      <xdr:row>3</xdr:row>
      <xdr:rowOff>143435</xdr:rowOff>
    </xdr:from>
    <xdr:ext cx="1629613" cy="530658"/>
    <xdr:sp macro="" textlink="KPI_Helper!C5">
      <xdr:nvSpPr>
        <xdr:cNvPr id="19" name="TextBox 18">
          <a:extLst>
            <a:ext uri="{FF2B5EF4-FFF2-40B4-BE49-F238E27FC236}">
              <a16:creationId xmlns:a16="http://schemas.microsoft.com/office/drawing/2014/main" id="{34C16E59-125F-FFEF-837D-B6E68B35C270}"/>
            </a:ext>
          </a:extLst>
        </xdr:cNvPr>
        <xdr:cNvSpPr txBox="1"/>
      </xdr:nvSpPr>
      <xdr:spPr>
        <a:xfrm>
          <a:off x="3576917" y="977153"/>
          <a:ext cx="1629613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4527D3B1-0E92-4917-857E-7770611621B8}" type="TxLink">
            <a:rPr lang="en-US" sz="2800" b="1" i="0" u="none" strike="noStrike">
              <a:solidFill>
                <a:srgbClr val="FF0000"/>
              </a:solidFill>
              <a:latin typeface="Aptos Narrow"/>
            </a:rPr>
            <a:pPr/>
            <a:t>▼ -20.4%</a:t>
          </a:fld>
          <a:endParaRPr lang="en-IN" sz="2800" b="1">
            <a:solidFill>
              <a:srgbClr val="FF0000"/>
            </a:solidFill>
          </a:endParaRPr>
        </a:p>
      </xdr:txBody>
    </xdr:sp>
    <xdr:clientData/>
  </xdr:oneCellAnchor>
  <xdr:oneCellAnchor>
    <xdr:from>
      <xdr:col>5</xdr:col>
      <xdr:colOff>1264023</xdr:colOff>
      <xdr:row>3</xdr:row>
      <xdr:rowOff>116541</xdr:rowOff>
    </xdr:from>
    <xdr:ext cx="730585" cy="530658"/>
    <xdr:sp macro="" textlink="KPI_Helper!B3">
      <xdr:nvSpPr>
        <xdr:cNvPr id="20" name="TextBox 19">
          <a:extLst>
            <a:ext uri="{FF2B5EF4-FFF2-40B4-BE49-F238E27FC236}">
              <a16:creationId xmlns:a16="http://schemas.microsoft.com/office/drawing/2014/main" id="{582A3583-C054-D1EE-381B-AD8CA25BCA03}"/>
            </a:ext>
          </a:extLst>
        </xdr:cNvPr>
        <xdr:cNvSpPr txBox="1"/>
      </xdr:nvSpPr>
      <xdr:spPr>
        <a:xfrm>
          <a:off x="6615952" y="950259"/>
          <a:ext cx="730585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C32D9B00-E85F-4083-838B-7703CC0A8B88}" type="TxLink">
            <a:rPr lang="en-US" sz="2800" b="1" i="0" u="none" strike="noStrike">
              <a:solidFill>
                <a:srgbClr val="C084FC"/>
              </a:solidFill>
              <a:latin typeface="Aptos Narrow"/>
            </a:rPr>
            <a:pPr/>
            <a:t>300</a:t>
          </a:fld>
          <a:endParaRPr lang="en-IN" sz="2800" b="1">
            <a:solidFill>
              <a:srgbClr val="C084FC"/>
            </a:solidFill>
          </a:endParaRPr>
        </a:p>
      </xdr:txBody>
    </xdr:sp>
    <xdr:clientData/>
  </xdr:oneCellAnchor>
  <xdr:oneCellAnchor>
    <xdr:from>
      <xdr:col>8</xdr:col>
      <xdr:colOff>17929</xdr:colOff>
      <xdr:row>3</xdr:row>
      <xdr:rowOff>98612</xdr:rowOff>
    </xdr:from>
    <xdr:ext cx="1322221" cy="530658"/>
    <xdr:sp macro="" textlink="KPI_Helper!B4">
      <xdr:nvSpPr>
        <xdr:cNvPr id="21" name="TextBox 20">
          <a:extLst>
            <a:ext uri="{FF2B5EF4-FFF2-40B4-BE49-F238E27FC236}">
              <a16:creationId xmlns:a16="http://schemas.microsoft.com/office/drawing/2014/main" id="{1E7229E0-8ECC-EBFF-78CB-5E9E8A0809E0}"/>
            </a:ext>
          </a:extLst>
        </xdr:cNvPr>
        <xdr:cNvSpPr txBox="1"/>
      </xdr:nvSpPr>
      <xdr:spPr>
        <a:xfrm>
          <a:off x="9242611" y="932330"/>
          <a:ext cx="1322221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87EACE1E-9F24-4A01-97B9-A902E0039532}" type="TxLink">
            <a:rPr lang="en-US" sz="2800" b="1" i="0" u="none" strike="noStrike">
              <a:solidFill>
                <a:srgbClr val="FB923C"/>
              </a:solidFill>
              <a:latin typeface="Aptos Narrow"/>
            </a:rPr>
            <a:pPr/>
            <a:t> $5,310 </a:t>
          </a:fld>
          <a:endParaRPr lang="en-IN" sz="2800" b="1">
            <a:solidFill>
              <a:srgbClr val="FB923C"/>
            </a:solidFill>
          </a:endParaRPr>
        </a:p>
      </xdr:txBody>
    </xdr:sp>
    <xdr:clientData/>
  </xdr:oneCellAnchor>
  <xdr:twoCellAnchor>
    <xdr:from>
      <xdr:col>1</xdr:col>
      <xdr:colOff>191842</xdr:colOff>
      <xdr:row>6</xdr:row>
      <xdr:rowOff>26895</xdr:rowOff>
    </xdr:from>
    <xdr:to>
      <xdr:col>5</xdr:col>
      <xdr:colOff>475129</xdr:colOff>
      <xdr:row>16</xdr:row>
      <xdr:rowOff>17930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6541320C-B520-4D55-8ABA-8DE1086DA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502023</xdr:colOff>
      <xdr:row>6</xdr:row>
      <xdr:rowOff>26894</xdr:rowOff>
    </xdr:from>
    <xdr:to>
      <xdr:col>9</xdr:col>
      <xdr:colOff>537881</xdr:colOff>
      <xdr:row>15</xdr:row>
      <xdr:rowOff>268941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1D107F3D-45B7-4EA8-9A5E-39C861084F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8</xdr:col>
      <xdr:colOff>215153</xdr:colOff>
      <xdr:row>6</xdr:row>
      <xdr:rowOff>224118</xdr:rowOff>
    </xdr:from>
    <xdr:ext cx="1544012" cy="298159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26A41B38-046E-2A29-E718-7C04580940DF}"/>
            </a:ext>
          </a:extLst>
        </xdr:cNvPr>
        <xdr:cNvSpPr txBox="1"/>
      </xdr:nvSpPr>
      <xdr:spPr>
        <a:xfrm>
          <a:off x="9439835" y="1891553"/>
          <a:ext cx="1544012" cy="2981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IN" sz="1200" b="0" i="0" u="none" strike="noStrike" kern="1200" spc="0" baseline="0">
              <a:solidFill>
                <a:srgbClr val="CBD5E1"/>
              </a:solidFill>
              <a:effectLst/>
              <a:latin typeface="Segoe UI Semibold" panose="020B0702040204020203" pitchFamily="34" charset="0"/>
              <a:ea typeface="+mn-ea"/>
              <a:cs typeface="Segoe UI Semibold" panose="020B0702040204020203" pitchFamily="34" charset="0"/>
            </a:rPr>
            <a:t>SALES</a:t>
          </a:r>
          <a:r>
            <a:rPr lang="en-IN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IN" sz="1200" b="0" i="0" u="none" strike="noStrike" kern="1200" spc="0" baseline="0">
              <a:solidFill>
                <a:srgbClr val="CBD5E1"/>
              </a:solidFill>
              <a:effectLst/>
              <a:latin typeface="Segoe UI Semibold" panose="020B0702040204020203" pitchFamily="34" charset="0"/>
              <a:ea typeface="+mn-ea"/>
              <a:cs typeface="Segoe UI Semibold" panose="020B0702040204020203" pitchFamily="34" charset="0"/>
            </a:rPr>
            <a:t>BY</a:t>
          </a:r>
          <a:r>
            <a:rPr lang="en-IN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IN" sz="1200" b="0" i="0" u="none" strike="noStrike" kern="1200" spc="0" baseline="0">
              <a:solidFill>
                <a:srgbClr val="CBD5E1"/>
              </a:solidFill>
              <a:effectLst/>
              <a:latin typeface="Segoe UI Semibold" panose="020B0702040204020203" pitchFamily="34" charset="0"/>
              <a:ea typeface="+mn-ea"/>
              <a:cs typeface="Segoe UI Semibold" panose="020B0702040204020203" pitchFamily="34" charset="0"/>
            </a:rPr>
            <a:t>COUNTRY</a:t>
          </a:r>
        </a:p>
      </xdr:txBody>
    </xdr:sp>
    <xdr:clientData/>
  </xdr:oneCellAnchor>
  <xdr:twoCellAnchor>
    <xdr:from>
      <xdr:col>1</xdr:col>
      <xdr:colOff>173913</xdr:colOff>
      <xdr:row>16</xdr:row>
      <xdr:rowOff>89646</xdr:rowOff>
    </xdr:from>
    <xdr:to>
      <xdr:col>5</xdr:col>
      <xdr:colOff>466164</xdr:colOff>
      <xdr:row>27</xdr:row>
      <xdr:rowOff>89646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69C1638B-A29C-4E57-9850-867B5FF13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541018</xdr:colOff>
      <xdr:row>16</xdr:row>
      <xdr:rowOff>91440</xdr:rowOff>
    </xdr:from>
    <xdr:to>
      <xdr:col>9</xdr:col>
      <xdr:colOff>556260</xdr:colOff>
      <xdr:row>27</xdr:row>
      <xdr:rowOff>45720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5C657B66-41C8-4B31-92BF-0416F3D245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hirendra Shukla" refreshedDate="46033.63925925926" createdVersion="8" refreshedVersion="8" minRefreshableVersion="3" recordCount="300" xr:uid="{94D0BC26-630E-4BC1-966E-2C077982D9E1}">
  <cacheSource type="worksheet">
    <worksheetSource name="SalesData"/>
  </cacheSource>
  <cacheFields count="11">
    <cacheField name="Date" numFmtId="0">
      <sharedItems containsSemiMixedTypes="0" containsString="0" containsNumber="1" containsInteger="1" minValue="45292" maxValue="45653"/>
    </cacheField>
    <cacheField name="Region" numFmtId="0">
      <sharedItems/>
    </cacheField>
    <cacheField name="Country" numFmtId="0">
      <sharedItems count="8">
        <s v="Canada"/>
        <s v="France"/>
        <s v="India"/>
        <s v="Germany"/>
        <s v="USA"/>
        <s v="Japan"/>
        <s v="Singapore"/>
        <s v="UK"/>
      </sharedItems>
    </cacheField>
    <cacheField name="Product" numFmtId="0">
      <sharedItems/>
    </cacheField>
    <cacheField name="Category" numFmtId="0">
      <sharedItems count="3">
        <s v="Software"/>
        <s v="Hardware"/>
        <s v="Services"/>
      </sharedItems>
    </cacheField>
    <cacheField name="Sales Rep" numFmtId="0">
      <sharedItems count="7">
        <s v="Sophia"/>
        <s v="Amit"/>
        <s v="Noah"/>
        <s v="John"/>
        <s v="Liam"/>
        <s v="Emma"/>
        <s v="Olivia"/>
      </sharedItems>
    </cacheField>
    <cacheField name="Revenue" numFmtId="0">
      <sharedItems containsSemiMixedTypes="0" containsString="0" containsNumber="1" containsInteger="1" minValue="1269" maxValue="8997"/>
    </cacheField>
    <cacheField name="Customer ID" numFmtId="0">
      <sharedItems count="300">
        <s v="C1001"/>
        <s v="C1002"/>
        <s v="C1003"/>
        <s v="C1004"/>
        <s v="C1005"/>
        <s v="C1006"/>
        <s v="C1007"/>
        <s v="C1008"/>
        <s v="C1009"/>
        <s v="C1010"/>
        <s v="C1011"/>
        <s v="C1012"/>
        <s v="C1013"/>
        <s v="C1014"/>
        <s v="C1015"/>
        <s v="C1016"/>
        <s v="C1017"/>
        <s v="C1018"/>
        <s v="C1019"/>
        <s v="C1020"/>
        <s v="C1021"/>
        <s v="C1022"/>
        <s v="C1023"/>
        <s v="C1024"/>
        <s v="C1025"/>
        <s v="C1026"/>
        <s v="C1027"/>
        <s v="C1028"/>
        <s v="C1029"/>
        <s v="C1030"/>
        <s v="C1031"/>
        <s v="C1032"/>
        <s v="C1033"/>
        <s v="C1034"/>
        <s v="C1035"/>
        <s v="C1036"/>
        <s v="C1037"/>
        <s v="C1038"/>
        <s v="C1039"/>
        <s v="C1040"/>
        <s v="C1041"/>
        <s v="C1042"/>
        <s v="C1043"/>
        <s v="C1044"/>
        <s v="C1045"/>
        <s v="C1046"/>
        <s v="C1047"/>
        <s v="C1048"/>
        <s v="C1049"/>
        <s v="C1050"/>
        <s v="C1051"/>
        <s v="C1052"/>
        <s v="C1053"/>
        <s v="C1054"/>
        <s v="C1055"/>
        <s v="C1056"/>
        <s v="C1057"/>
        <s v="C1058"/>
        <s v="C1059"/>
        <s v="C1060"/>
        <s v="C1061"/>
        <s v="C1062"/>
        <s v="C1063"/>
        <s v="C1064"/>
        <s v="C1065"/>
        <s v="C1066"/>
        <s v="C1067"/>
        <s v="C1068"/>
        <s v="C1069"/>
        <s v="C1070"/>
        <s v="C1071"/>
        <s v="C1072"/>
        <s v="C1073"/>
        <s v="C1074"/>
        <s v="C1075"/>
        <s v="C1076"/>
        <s v="C1077"/>
        <s v="C1078"/>
        <s v="C1079"/>
        <s v="C1080"/>
        <s v="C1081"/>
        <s v="C1082"/>
        <s v="C1083"/>
        <s v="C1084"/>
        <s v="C1085"/>
        <s v="C1086"/>
        <s v="C1087"/>
        <s v="C1088"/>
        <s v="C1089"/>
        <s v="C1090"/>
        <s v="C1091"/>
        <s v="C1092"/>
        <s v="C1093"/>
        <s v="C1094"/>
        <s v="C1095"/>
        <s v="C1096"/>
        <s v="C1097"/>
        <s v="C1098"/>
        <s v="C1099"/>
        <s v="C1100"/>
        <s v="C1101"/>
        <s v="C1102"/>
        <s v="C1103"/>
        <s v="C1104"/>
        <s v="C1105"/>
        <s v="C1106"/>
        <s v="C1107"/>
        <s v="C1108"/>
        <s v="C1109"/>
        <s v="C1110"/>
        <s v="C1111"/>
        <s v="C1112"/>
        <s v="C1113"/>
        <s v="C1114"/>
        <s v="C1115"/>
        <s v="C1116"/>
        <s v="C1117"/>
        <s v="C1118"/>
        <s v="C1119"/>
        <s v="C1120"/>
        <s v="C1121"/>
        <s v="C1122"/>
        <s v="C1123"/>
        <s v="C1124"/>
        <s v="C1125"/>
        <s v="C1126"/>
        <s v="C1127"/>
        <s v="C1128"/>
        <s v="C1129"/>
        <s v="C1130"/>
        <s v="C1131"/>
        <s v="C1132"/>
        <s v="C1133"/>
        <s v="C1134"/>
        <s v="C1135"/>
        <s v="C1136"/>
        <s v="C1137"/>
        <s v="C1138"/>
        <s v="C1139"/>
        <s v="C1140"/>
        <s v="C1141"/>
        <s v="C1142"/>
        <s v="C1143"/>
        <s v="C1144"/>
        <s v="C1145"/>
        <s v="C1146"/>
        <s v="C1147"/>
        <s v="C1148"/>
        <s v="C1149"/>
        <s v="C1150"/>
        <s v="C1151"/>
        <s v="C1152"/>
        <s v="C1153"/>
        <s v="C1154"/>
        <s v="C1155"/>
        <s v="C1156"/>
        <s v="C1157"/>
        <s v="C1158"/>
        <s v="C1159"/>
        <s v="C1160"/>
        <s v="C1161"/>
        <s v="C1162"/>
        <s v="C1163"/>
        <s v="C1164"/>
        <s v="C1165"/>
        <s v="C1166"/>
        <s v="C1167"/>
        <s v="C1168"/>
        <s v="C1169"/>
        <s v="C1170"/>
        <s v="C1171"/>
        <s v="C1172"/>
        <s v="C1173"/>
        <s v="C1174"/>
        <s v="C1175"/>
        <s v="C1176"/>
        <s v="C1177"/>
        <s v="C1178"/>
        <s v="C1179"/>
        <s v="C1180"/>
        <s v="C1181"/>
        <s v="C1182"/>
        <s v="C1183"/>
        <s v="C1184"/>
        <s v="C1185"/>
        <s v="C1186"/>
        <s v="C1187"/>
        <s v="C1188"/>
        <s v="C1189"/>
        <s v="C1190"/>
        <s v="C1191"/>
        <s v="C1192"/>
        <s v="C1193"/>
        <s v="C1194"/>
        <s v="C1195"/>
        <s v="C1196"/>
        <s v="C1197"/>
        <s v="C1198"/>
        <s v="C1199"/>
        <s v="C1200"/>
        <s v="C1201"/>
        <s v="C1202"/>
        <s v="C1203"/>
        <s v="C1204"/>
        <s v="C1205"/>
        <s v="C1206"/>
        <s v="C1207"/>
        <s v="C1208"/>
        <s v="C1209"/>
        <s v="C1210"/>
        <s v="C1211"/>
        <s v="C1212"/>
        <s v="C1213"/>
        <s v="C1214"/>
        <s v="C1215"/>
        <s v="C1216"/>
        <s v="C1217"/>
        <s v="C1218"/>
        <s v="C1219"/>
        <s v="C1220"/>
        <s v="C1221"/>
        <s v="C1222"/>
        <s v="C1223"/>
        <s v="C1224"/>
        <s v="C1225"/>
        <s v="C1226"/>
        <s v="C1227"/>
        <s v="C1228"/>
        <s v="C1229"/>
        <s v="C1230"/>
        <s v="C1231"/>
        <s v="C1232"/>
        <s v="C1233"/>
        <s v="C1234"/>
        <s v="C1235"/>
        <s v="C1236"/>
        <s v="C1237"/>
        <s v="C1238"/>
        <s v="C1239"/>
        <s v="C1240"/>
        <s v="C1241"/>
        <s v="C1242"/>
        <s v="C1243"/>
        <s v="C1244"/>
        <s v="C1245"/>
        <s v="C1246"/>
        <s v="C1247"/>
        <s v="C1248"/>
        <s v="C1249"/>
        <s v="C1250"/>
        <s v="C1251"/>
        <s v="C1252"/>
        <s v="C1253"/>
        <s v="C1254"/>
        <s v="C1255"/>
        <s v="C1256"/>
        <s v="C1257"/>
        <s v="C1258"/>
        <s v="C1259"/>
        <s v="C1260"/>
        <s v="C1261"/>
        <s v="C1262"/>
        <s v="C1263"/>
        <s v="C1264"/>
        <s v="C1265"/>
        <s v="C1266"/>
        <s v="C1267"/>
        <s v="C1268"/>
        <s v="C1269"/>
        <s v="C1270"/>
        <s v="C1271"/>
        <s v="C1272"/>
        <s v="C1273"/>
        <s v="C1274"/>
        <s v="C1275"/>
        <s v="C1276"/>
        <s v="C1277"/>
        <s v="C1278"/>
        <s v="C1279"/>
        <s v="C1280"/>
        <s v="C1281"/>
        <s v="C1282"/>
        <s v="C1283"/>
        <s v="C1284"/>
        <s v="C1285"/>
        <s v="C1286"/>
        <s v="C1287"/>
        <s v="C1288"/>
        <s v="C1289"/>
        <s v="C1290"/>
        <s v="C1291"/>
        <s v="C1292"/>
        <s v="C1293"/>
        <s v="C1294"/>
        <s v="C1295"/>
        <s v="C1296"/>
        <s v="C1297"/>
        <s v="C1298"/>
        <s v="C1299"/>
        <s v="C1300"/>
      </sharedItems>
    </cacheField>
    <cacheField name="Month" numFmtId="0">
      <sharedItems count="12">
        <s v="Nov"/>
        <s v="Feb"/>
        <s v="Jan"/>
        <s v="Apr"/>
        <s v="Aug"/>
        <s v="Dec"/>
        <s v="Jun"/>
        <s v="Oct"/>
        <s v="Jul"/>
        <s v="May"/>
        <s v="Mar"/>
        <s v="Sep"/>
      </sharedItems>
    </cacheField>
    <cacheField name="Year" numFmtId="0">
      <sharedItems containsSemiMixedTypes="0" containsString="0" containsNumber="1" containsInteger="1" minValue="2024" maxValue="2024"/>
    </cacheField>
    <cacheField name="Deal Size" numFmtId="0">
      <sharedItems containsSemiMixedTypes="0" containsString="0" containsNumber="1" containsInteger="1" minValue="1269" maxValue="8997"/>
    </cacheField>
  </cacheFields>
  <extLst>
    <ext xmlns:x14="http://schemas.microsoft.com/office/spreadsheetml/2009/9/main" uri="{725AE2AE-9491-48be-B2B4-4EB974FC3084}">
      <x14:pivotCacheDefinition/>
    </ext>
    <ext xmlns:xlpar="http://schemas.microsoft.com/office/spreadsheetml/2024/pivotAutoRefresh" uri="{DA1E1B2C-A1EE-400B-A0BD-712935E3C959}">
      <xlpar:autoRefresh>1</xlpar:autoRefresh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">
  <r>
    <n v="45606"/>
    <s v="North America"/>
    <x v="0"/>
    <s v="Product 3"/>
    <x v="0"/>
    <x v="0"/>
    <n v="8059"/>
    <x v="0"/>
    <x v="0"/>
    <n v="2024"/>
    <n v="8059"/>
  </r>
  <r>
    <n v="45339"/>
    <s v="Europe"/>
    <x v="1"/>
    <s v="Product 4"/>
    <x v="0"/>
    <x v="0"/>
    <n v="7975"/>
    <x v="1"/>
    <x v="1"/>
    <n v="2024"/>
    <n v="7975"/>
  </r>
  <r>
    <n v="45298"/>
    <s v="Europe"/>
    <x v="1"/>
    <s v="Product 4"/>
    <x v="1"/>
    <x v="1"/>
    <n v="2220"/>
    <x v="2"/>
    <x v="2"/>
    <n v="2024"/>
    <n v="2220"/>
  </r>
  <r>
    <n v="45398"/>
    <s v="Europe"/>
    <x v="1"/>
    <s v="Product 2"/>
    <x v="0"/>
    <x v="2"/>
    <n v="1446"/>
    <x v="3"/>
    <x v="3"/>
    <n v="2024"/>
    <n v="1446"/>
  </r>
  <r>
    <n v="45527"/>
    <s v="Europe"/>
    <x v="1"/>
    <s v="Product 2"/>
    <x v="0"/>
    <x v="2"/>
    <n v="7500"/>
    <x v="4"/>
    <x v="4"/>
    <n v="2024"/>
    <n v="7500"/>
  </r>
  <r>
    <n v="45517"/>
    <s v="Asia"/>
    <x v="2"/>
    <s v="Product 2"/>
    <x v="0"/>
    <x v="3"/>
    <n v="1652"/>
    <x v="5"/>
    <x v="4"/>
    <n v="2024"/>
    <n v="1652"/>
  </r>
  <r>
    <n v="45648"/>
    <s v="Europe"/>
    <x v="3"/>
    <s v="Product 4"/>
    <x v="0"/>
    <x v="4"/>
    <n v="6440"/>
    <x v="6"/>
    <x v="5"/>
    <n v="2024"/>
    <n v="6440"/>
  </r>
  <r>
    <n v="45458"/>
    <s v="North America"/>
    <x v="4"/>
    <s v="Product 3"/>
    <x v="0"/>
    <x v="0"/>
    <n v="7419"/>
    <x v="7"/>
    <x v="6"/>
    <n v="2024"/>
    <n v="7419"/>
  </r>
  <r>
    <n v="45599"/>
    <s v="Asia"/>
    <x v="5"/>
    <s v="Product 3"/>
    <x v="1"/>
    <x v="5"/>
    <n v="4366"/>
    <x v="8"/>
    <x v="0"/>
    <n v="2024"/>
    <n v="4366"/>
  </r>
  <r>
    <n v="45523"/>
    <s v="North America"/>
    <x v="4"/>
    <s v="Product 4"/>
    <x v="1"/>
    <x v="2"/>
    <n v="5493"/>
    <x v="9"/>
    <x v="4"/>
    <n v="2024"/>
    <n v="5493"/>
  </r>
  <r>
    <n v="45590"/>
    <s v="North America"/>
    <x v="0"/>
    <s v="Product 3"/>
    <x v="0"/>
    <x v="3"/>
    <n v="8910"/>
    <x v="10"/>
    <x v="7"/>
    <n v="2024"/>
    <n v="8910"/>
  </r>
  <r>
    <n v="45449"/>
    <s v="Asia"/>
    <x v="2"/>
    <s v="Product 3"/>
    <x v="2"/>
    <x v="6"/>
    <n v="7816"/>
    <x v="11"/>
    <x v="6"/>
    <n v="2024"/>
    <n v="7816"/>
  </r>
  <r>
    <n v="45587"/>
    <s v="Europe"/>
    <x v="1"/>
    <s v="Product 4"/>
    <x v="1"/>
    <x v="4"/>
    <n v="7599"/>
    <x v="12"/>
    <x v="7"/>
    <n v="2024"/>
    <n v="7599"/>
  </r>
  <r>
    <n v="45520"/>
    <s v="North America"/>
    <x v="4"/>
    <s v="Product 1"/>
    <x v="0"/>
    <x v="4"/>
    <n v="1595"/>
    <x v="13"/>
    <x v="4"/>
    <n v="2024"/>
    <n v="1595"/>
  </r>
  <r>
    <n v="45343"/>
    <s v="Europe"/>
    <x v="3"/>
    <s v="Product 4"/>
    <x v="2"/>
    <x v="0"/>
    <n v="1492"/>
    <x v="14"/>
    <x v="1"/>
    <n v="2024"/>
    <n v="1492"/>
  </r>
  <r>
    <n v="45483"/>
    <s v="Europe"/>
    <x v="1"/>
    <s v="Product 3"/>
    <x v="2"/>
    <x v="3"/>
    <n v="2261"/>
    <x v="15"/>
    <x v="8"/>
    <n v="2024"/>
    <n v="2261"/>
  </r>
  <r>
    <n v="45481"/>
    <s v="Europe"/>
    <x v="1"/>
    <s v="Product 2"/>
    <x v="0"/>
    <x v="2"/>
    <n v="7114"/>
    <x v="16"/>
    <x v="8"/>
    <n v="2024"/>
    <n v="7114"/>
  </r>
  <r>
    <n v="45304"/>
    <s v="Asia"/>
    <x v="6"/>
    <s v="Product 1"/>
    <x v="0"/>
    <x v="5"/>
    <n v="4372"/>
    <x v="17"/>
    <x v="2"/>
    <n v="2024"/>
    <n v="4372"/>
  </r>
  <r>
    <n v="45617"/>
    <s v="North America"/>
    <x v="0"/>
    <s v="Product 1"/>
    <x v="1"/>
    <x v="3"/>
    <n v="7616"/>
    <x v="18"/>
    <x v="0"/>
    <n v="2024"/>
    <n v="7616"/>
  </r>
  <r>
    <n v="45636"/>
    <s v="Asia"/>
    <x v="6"/>
    <s v="Product 2"/>
    <x v="1"/>
    <x v="0"/>
    <n v="8880"/>
    <x v="19"/>
    <x v="5"/>
    <n v="2024"/>
    <n v="8880"/>
  </r>
  <r>
    <n v="45327"/>
    <s v="Asia"/>
    <x v="2"/>
    <s v="Product 3"/>
    <x v="0"/>
    <x v="0"/>
    <n v="7767"/>
    <x v="20"/>
    <x v="1"/>
    <n v="2024"/>
    <n v="7767"/>
  </r>
  <r>
    <n v="45463"/>
    <s v="Asia"/>
    <x v="2"/>
    <s v="Product 3"/>
    <x v="0"/>
    <x v="0"/>
    <n v="8886"/>
    <x v="21"/>
    <x v="6"/>
    <n v="2024"/>
    <n v="8886"/>
  </r>
  <r>
    <n v="45418"/>
    <s v="Asia"/>
    <x v="6"/>
    <s v="Product 2"/>
    <x v="1"/>
    <x v="3"/>
    <n v="4193"/>
    <x v="22"/>
    <x v="9"/>
    <n v="2024"/>
    <n v="4193"/>
  </r>
  <r>
    <n v="45372"/>
    <s v="Europe"/>
    <x v="3"/>
    <s v="Product 4"/>
    <x v="1"/>
    <x v="2"/>
    <n v="4065"/>
    <x v="23"/>
    <x v="10"/>
    <n v="2024"/>
    <n v="4065"/>
  </r>
  <r>
    <n v="45384"/>
    <s v="Asia"/>
    <x v="2"/>
    <s v="Product 1"/>
    <x v="0"/>
    <x v="6"/>
    <n v="8232"/>
    <x v="24"/>
    <x v="3"/>
    <n v="2024"/>
    <n v="8232"/>
  </r>
  <r>
    <n v="45562"/>
    <s v="Asia"/>
    <x v="5"/>
    <s v="Product 1"/>
    <x v="0"/>
    <x v="6"/>
    <n v="7168"/>
    <x v="25"/>
    <x v="11"/>
    <n v="2024"/>
    <n v="7168"/>
  </r>
  <r>
    <n v="45428"/>
    <s v="Europe"/>
    <x v="7"/>
    <s v="Product 4"/>
    <x v="2"/>
    <x v="2"/>
    <n v="1660"/>
    <x v="26"/>
    <x v="9"/>
    <n v="2024"/>
    <n v="1660"/>
  </r>
  <r>
    <n v="45558"/>
    <s v="Asia"/>
    <x v="2"/>
    <s v="Product 3"/>
    <x v="2"/>
    <x v="3"/>
    <n v="6667"/>
    <x v="27"/>
    <x v="11"/>
    <n v="2024"/>
    <n v="6667"/>
  </r>
  <r>
    <n v="45491"/>
    <s v="Asia"/>
    <x v="5"/>
    <s v="Product 1"/>
    <x v="2"/>
    <x v="3"/>
    <n v="2968"/>
    <x v="28"/>
    <x v="8"/>
    <n v="2024"/>
    <n v="2968"/>
  </r>
  <r>
    <n v="45487"/>
    <s v="North America"/>
    <x v="4"/>
    <s v="Product 2"/>
    <x v="1"/>
    <x v="3"/>
    <n v="2407"/>
    <x v="29"/>
    <x v="8"/>
    <n v="2024"/>
    <n v="2407"/>
  </r>
  <r>
    <n v="45617"/>
    <s v="Asia"/>
    <x v="2"/>
    <s v="Product 4"/>
    <x v="0"/>
    <x v="4"/>
    <n v="6024"/>
    <x v="30"/>
    <x v="0"/>
    <n v="2024"/>
    <n v="6024"/>
  </r>
  <r>
    <n v="45429"/>
    <s v="North America"/>
    <x v="0"/>
    <s v="Product 3"/>
    <x v="2"/>
    <x v="5"/>
    <n v="8562"/>
    <x v="31"/>
    <x v="9"/>
    <n v="2024"/>
    <n v="8562"/>
  </r>
  <r>
    <n v="45371"/>
    <s v="Asia"/>
    <x v="5"/>
    <s v="Product 1"/>
    <x v="0"/>
    <x v="5"/>
    <n v="5169"/>
    <x v="32"/>
    <x v="10"/>
    <n v="2024"/>
    <n v="5169"/>
  </r>
  <r>
    <n v="45463"/>
    <s v="Europe"/>
    <x v="1"/>
    <s v="Product 4"/>
    <x v="2"/>
    <x v="3"/>
    <n v="4960"/>
    <x v="33"/>
    <x v="6"/>
    <n v="2024"/>
    <n v="4960"/>
  </r>
  <r>
    <n v="45563"/>
    <s v="Asia"/>
    <x v="6"/>
    <s v="Product 1"/>
    <x v="1"/>
    <x v="3"/>
    <n v="4144"/>
    <x v="34"/>
    <x v="11"/>
    <n v="2024"/>
    <n v="4144"/>
  </r>
  <r>
    <n v="45460"/>
    <s v="Asia"/>
    <x v="5"/>
    <s v="Product 3"/>
    <x v="0"/>
    <x v="1"/>
    <n v="5008"/>
    <x v="35"/>
    <x v="6"/>
    <n v="2024"/>
    <n v="5008"/>
  </r>
  <r>
    <n v="45600"/>
    <s v="Europe"/>
    <x v="1"/>
    <s v="Product 4"/>
    <x v="1"/>
    <x v="3"/>
    <n v="6728"/>
    <x v="36"/>
    <x v="0"/>
    <n v="2024"/>
    <n v="6728"/>
  </r>
  <r>
    <n v="45357"/>
    <s v="Europe"/>
    <x v="1"/>
    <s v="Product 2"/>
    <x v="1"/>
    <x v="6"/>
    <n v="8049"/>
    <x v="37"/>
    <x v="10"/>
    <n v="2024"/>
    <n v="8049"/>
  </r>
  <r>
    <n v="45569"/>
    <s v="Europe"/>
    <x v="3"/>
    <s v="Product 4"/>
    <x v="2"/>
    <x v="4"/>
    <n v="3576"/>
    <x v="38"/>
    <x v="7"/>
    <n v="2024"/>
    <n v="3576"/>
  </r>
  <r>
    <n v="45346"/>
    <s v="Europe"/>
    <x v="3"/>
    <s v="Product 3"/>
    <x v="1"/>
    <x v="1"/>
    <n v="2339"/>
    <x v="39"/>
    <x v="1"/>
    <n v="2024"/>
    <n v="2339"/>
  </r>
  <r>
    <n v="45548"/>
    <s v="Asia"/>
    <x v="2"/>
    <s v="Product 1"/>
    <x v="1"/>
    <x v="1"/>
    <n v="1269"/>
    <x v="40"/>
    <x v="11"/>
    <n v="2024"/>
    <n v="1269"/>
  </r>
  <r>
    <n v="45476"/>
    <s v="North America"/>
    <x v="0"/>
    <s v="Product 1"/>
    <x v="0"/>
    <x v="5"/>
    <n v="4203"/>
    <x v="41"/>
    <x v="8"/>
    <n v="2024"/>
    <n v="4203"/>
  </r>
  <r>
    <n v="45361"/>
    <s v="North America"/>
    <x v="4"/>
    <s v="Product 2"/>
    <x v="2"/>
    <x v="0"/>
    <n v="3036"/>
    <x v="42"/>
    <x v="10"/>
    <n v="2024"/>
    <n v="3036"/>
  </r>
  <r>
    <n v="45315"/>
    <s v="Asia"/>
    <x v="6"/>
    <s v="Product 2"/>
    <x v="1"/>
    <x v="4"/>
    <n v="8057"/>
    <x v="43"/>
    <x v="2"/>
    <n v="2024"/>
    <n v="8057"/>
  </r>
  <r>
    <n v="45460"/>
    <s v="North America"/>
    <x v="0"/>
    <s v="Product 1"/>
    <x v="1"/>
    <x v="3"/>
    <n v="6420"/>
    <x v="44"/>
    <x v="6"/>
    <n v="2024"/>
    <n v="6420"/>
  </r>
  <r>
    <n v="45327"/>
    <s v="Europe"/>
    <x v="1"/>
    <s v="Product 4"/>
    <x v="1"/>
    <x v="1"/>
    <n v="1820"/>
    <x v="45"/>
    <x v="1"/>
    <n v="2024"/>
    <n v="1820"/>
  </r>
  <r>
    <n v="45630"/>
    <s v="North America"/>
    <x v="0"/>
    <s v="Product 4"/>
    <x v="1"/>
    <x v="2"/>
    <n v="7849"/>
    <x v="46"/>
    <x v="5"/>
    <n v="2024"/>
    <n v="7849"/>
  </r>
  <r>
    <n v="45395"/>
    <s v="North America"/>
    <x v="4"/>
    <s v="Product 4"/>
    <x v="2"/>
    <x v="0"/>
    <n v="4922"/>
    <x v="47"/>
    <x v="3"/>
    <n v="2024"/>
    <n v="4922"/>
  </r>
  <r>
    <n v="45524"/>
    <s v="Asia"/>
    <x v="5"/>
    <s v="Product 2"/>
    <x v="1"/>
    <x v="0"/>
    <n v="3184"/>
    <x v="48"/>
    <x v="4"/>
    <n v="2024"/>
    <n v="3184"/>
  </r>
  <r>
    <n v="45514"/>
    <s v="Europe"/>
    <x v="7"/>
    <s v="Product 2"/>
    <x v="0"/>
    <x v="0"/>
    <n v="6352"/>
    <x v="49"/>
    <x v="4"/>
    <n v="2024"/>
    <n v="6352"/>
  </r>
  <r>
    <n v="45420"/>
    <s v="Asia"/>
    <x v="2"/>
    <s v="Product 1"/>
    <x v="2"/>
    <x v="5"/>
    <n v="8124"/>
    <x v="50"/>
    <x v="9"/>
    <n v="2024"/>
    <n v="8124"/>
  </r>
  <r>
    <n v="45416"/>
    <s v="Asia"/>
    <x v="2"/>
    <s v="Product 4"/>
    <x v="2"/>
    <x v="4"/>
    <n v="3001"/>
    <x v="51"/>
    <x v="9"/>
    <n v="2024"/>
    <n v="3001"/>
  </r>
  <r>
    <n v="45612"/>
    <s v="North America"/>
    <x v="0"/>
    <s v="Product 4"/>
    <x v="0"/>
    <x v="3"/>
    <n v="5014"/>
    <x v="52"/>
    <x v="0"/>
    <n v="2024"/>
    <n v="5014"/>
  </r>
  <r>
    <n v="45539"/>
    <s v="Asia"/>
    <x v="6"/>
    <s v="Product 2"/>
    <x v="1"/>
    <x v="3"/>
    <n v="6831"/>
    <x v="53"/>
    <x v="11"/>
    <n v="2024"/>
    <n v="6831"/>
  </r>
  <r>
    <n v="45394"/>
    <s v="North America"/>
    <x v="0"/>
    <s v="Product 4"/>
    <x v="2"/>
    <x v="2"/>
    <n v="1564"/>
    <x v="54"/>
    <x v="3"/>
    <n v="2024"/>
    <n v="1564"/>
  </r>
  <r>
    <n v="45639"/>
    <s v="North America"/>
    <x v="0"/>
    <s v="Product 2"/>
    <x v="0"/>
    <x v="4"/>
    <n v="2070"/>
    <x v="55"/>
    <x v="5"/>
    <n v="2024"/>
    <n v="2070"/>
  </r>
  <r>
    <n v="45461"/>
    <s v="North America"/>
    <x v="4"/>
    <s v="Product 3"/>
    <x v="0"/>
    <x v="2"/>
    <n v="5338"/>
    <x v="56"/>
    <x v="6"/>
    <n v="2024"/>
    <n v="5338"/>
  </r>
  <r>
    <n v="45297"/>
    <s v="Europe"/>
    <x v="1"/>
    <s v="Product 1"/>
    <x v="2"/>
    <x v="1"/>
    <n v="3914"/>
    <x v="57"/>
    <x v="2"/>
    <n v="2024"/>
    <n v="3914"/>
  </r>
  <r>
    <n v="45570"/>
    <s v="Europe"/>
    <x v="3"/>
    <s v="Product 3"/>
    <x v="1"/>
    <x v="6"/>
    <n v="2352"/>
    <x v="58"/>
    <x v="7"/>
    <n v="2024"/>
    <n v="2352"/>
  </r>
  <r>
    <n v="45308"/>
    <s v="Europe"/>
    <x v="1"/>
    <s v="Product 3"/>
    <x v="1"/>
    <x v="2"/>
    <n v="2797"/>
    <x v="59"/>
    <x v="2"/>
    <n v="2024"/>
    <n v="2797"/>
  </r>
  <r>
    <n v="45510"/>
    <s v="Asia"/>
    <x v="5"/>
    <s v="Product 4"/>
    <x v="2"/>
    <x v="2"/>
    <n v="8021"/>
    <x v="60"/>
    <x v="4"/>
    <n v="2024"/>
    <n v="8021"/>
  </r>
  <r>
    <n v="45581"/>
    <s v="North America"/>
    <x v="4"/>
    <s v="Product 3"/>
    <x v="1"/>
    <x v="1"/>
    <n v="6937"/>
    <x v="61"/>
    <x v="7"/>
    <n v="2024"/>
    <n v="6937"/>
  </r>
  <r>
    <n v="45417"/>
    <s v="Europe"/>
    <x v="7"/>
    <s v="Product 4"/>
    <x v="1"/>
    <x v="1"/>
    <n v="5311"/>
    <x v="62"/>
    <x v="9"/>
    <n v="2024"/>
    <n v="5311"/>
  </r>
  <r>
    <n v="45605"/>
    <s v="Europe"/>
    <x v="7"/>
    <s v="Product 1"/>
    <x v="1"/>
    <x v="5"/>
    <n v="2261"/>
    <x v="63"/>
    <x v="0"/>
    <n v="2024"/>
    <n v="2261"/>
  </r>
  <r>
    <n v="45300"/>
    <s v="Europe"/>
    <x v="3"/>
    <s v="Product 2"/>
    <x v="0"/>
    <x v="5"/>
    <n v="3458"/>
    <x v="64"/>
    <x v="2"/>
    <n v="2024"/>
    <n v="3458"/>
  </r>
  <r>
    <n v="45396"/>
    <s v="Asia"/>
    <x v="2"/>
    <s v="Product 4"/>
    <x v="2"/>
    <x v="5"/>
    <n v="8173"/>
    <x v="65"/>
    <x v="3"/>
    <n v="2024"/>
    <n v="8173"/>
  </r>
  <r>
    <n v="45440"/>
    <s v="North America"/>
    <x v="4"/>
    <s v="Product 1"/>
    <x v="2"/>
    <x v="5"/>
    <n v="5274"/>
    <x v="66"/>
    <x v="9"/>
    <n v="2024"/>
    <n v="5274"/>
  </r>
  <r>
    <n v="45296"/>
    <s v="North America"/>
    <x v="0"/>
    <s v="Product 4"/>
    <x v="1"/>
    <x v="4"/>
    <n v="8650"/>
    <x v="67"/>
    <x v="2"/>
    <n v="2024"/>
    <n v="8650"/>
  </r>
  <r>
    <n v="45333"/>
    <s v="North America"/>
    <x v="4"/>
    <s v="Product 2"/>
    <x v="2"/>
    <x v="5"/>
    <n v="6318"/>
    <x v="68"/>
    <x v="1"/>
    <n v="2024"/>
    <n v="6318"/>
  </r>
  <r>
    <n v="45444"/>
    <s v="Europe"/>
    <x v="1"/>
    <s v="Product 1"/>
    <x v="0"/>
    <x v="4"/>
    <n v="8407"/>
    <x v="69"/>
    <x v="6"/>
    <n v="2024"/>
    <n v="8407"/>
  </r>
  <r>
    <n v="45369"/>
    <s v="Asia"/>
    <x v="6"/>
    <s v="Product 4"/>
    <x v="2"/>
    <x v="0"/>
    <n v="7586"/>
    <x v="70"/>
    <x v="10"/>
    <n v="2024"/>
    <n v="7586"/>
  </r>
  <r>
    <n v="45459"/>
    <s v="Asia"/>
    <x v="6"/>
    <s v="Product 4"/>
    <x v="2"/>
    <x v="4"/>
    <n v="3654"/>
    <x v="71"/>
    <x v="6"/>
    <n v="2024"/>
    <n v="3654"/>
  </r>
  <r>
    <n v="45414"/>
    <s v="Europe"/>
    <x v="7"/>
    <s v="Product 2"/>
    <x v="1"/>
    <x v="1"/>
    <n v="1653"/>
    <x v="72"/>
    <x v="9"/>
    <n v="2024"/>
    <n v="1653"/>
  </r>
  <r>
    <n v="45295"/>
    <s v="Asia"/>
    <x v="6"/>
    <s v="Product 3"/>
    <x v="1"/>
    <x v="5"/>
    <n v="3247"/>
    <x v="73"/>
    <x v="2"/>
    <n v="2024"/>
    <n v="3247"/>
  </r>
  <r>
    <n v="45571"/>
    <s v="Europe"/>
    <x v="1"/>
    <s v="Product 3"/>
    <x v="0"/>
    <x v="6"/>
    <n v="5894"/>
    <x v="74"/>
    <x v="7"/>
    <n v="2024"/>
    <n v="5894"/>
  </r>
  <r>
    <n v="45643"/>
    <s v="North America"/>
    <x v="0"/>
    <s v="Product 1"/>
    <x v="0"/>
    <x v="2"/>
    <n v="8109"/>
    <x v="75"/>
    <x v="5"/>
    <n v="2024"/>
    <n v="8109"/>
  </r>
  <r>
    <n v="45651"/>
    <s v="Europe"/>
    <x v="3"/>
    <s v="Product 2"/>
    <x v="0"/>
    <x v="4"/>
    <n v="2477"/>
    <x v="76"/>
    <x v="5"/>
    <n v="2024"/>
    <n v="2477"/>
  </r>
  <r>
    <n v="45570"/>
    <s v="Europe"/>
    <x v="1"/>
    <s v="Product 3"/>
    <x v="0"/>
    <x v="2"/>
    <n v="6199"/>
    <x v="77"/>
    <x v="7"/>
    <n v="2024"/>
    <n v="6199"/>
  </r>
  <r>
    <n v="45347"/>
    <s v="Europe"/>
    <x v="3"/>
    <s v="Product 2"/>
    <x v="0"/>
    <x v="6"/>
    <n v="5560"/>
    <x v="78"/>
    <x v="1"/>
    <n v="2024"/>
    <n v="5560"/>
  </r>
  <r>
    <n v="45446"/>
    <s v="Europe"/>
    <x v="3"/>
    <s v="Product 1"/>
    <x v="1"/>
    <x v="1"/>
    <n v="8623"/>
    <x v="79"/>
    <x v="6"/>
    <n v="2024"/>
    <n v="8623"/>
  </r>
  <r>
    <n v="45447"/>
    <s v="Europe"/>
    <x v="7"/>
    <s v="Product 1"/>
    <x v="0"/>
    <x v="4"/>
    <n v="2743"/>
    <x v="80"/>
    <x v="6"/>
    <n v="2024"/>
    <n v="2743"/>
  </r>
  <r>
    <n v="45537"/>
    <s v="Europe"/>
    <x v="3"/>
    <s v="Product 3"/>
    <x v="1"/>
    <x v="1"/>
    <n v="6538"/>
    <x v="81"/>
    <x v="11"/>
    <n v="2024"/>
    <n v="6538"/>
  </r>
  <r>
    <n v="45651"/>
    <s v="Asia"/>
    <x v="5"/>
    <s v="Product 1"/>
    <x v="1"/>
    <x v="4"/>
    <n v="2081"/>
    <x v="82"/>
    <x v="5"/>
    <n v="2024"/>
    <n v="2081"/>
  </r>
  <r>
    <n v="45608"/>
    <s v="North America"/>
    <x v="4"/>
    <s v="Product 1"/>
    <x v="0"/>
    <x v="5"/>
    <n v="2606"/>
    <x v="83"/>
    <x v="0"/>
    <n v="2024"/>
    <n v="2606"/>
  </r>
  <r>
    <n v="45463"/>
    <s v="Asia"/>
    <x v="5"/>
    <s v="Product 1"/>
    <x v="0"/>
    <x v="6"/>
    <n v="3597"/>
    <x v="84"/>
    <x v="6"/>
    <n v="2024"/>
    <n v="3597"/>
  </r>
  <r>
    <n v="45318"/>
    <s v="Asia"/>
    <x v="2"/>
    <s v="Product 3"/>
    <x v="1"/>
    <x v="6"/>
    <n v="4131"/>
    <x v="85"/>
    <x v="2"/>
    <n v="2024"/>
    <n v="4131"/>
  </r>
  <r>
    <n v="45589"/>
    <s v="North America"/>
    <x v="0"/>
    <s v="Product 1"/>
    <x v="1"/>
    <x v="4"/>
    <n v="5341"/>
    <x v="86"/>
    <x v="7"/>
    <n v="2024"/>
    <n v="5341"/>
  </r>
  <r>
    <n v="45545"/>
    <s v="Europe"/>
    <x v="7"/>
    <s v="Product 3"/>
    <x v="0"/>
    <x v="3"/>
    <n v="5741"/>
    <x v="87"/>
    <x v="11"/>
    <n v="2024"/>
    <n v="5741"/>
  </r>
  <r>
    <n v="45569"/>
    <s v="North America"/>
    <x v="4"/>
    <s v="Product 2"/>
    <x v="2"/>
    <x v="1"/>
    <n v="6524"/>
    <x v="88"/>
    <x v="7"/>
    <n v="2024"/>
    <n v="6524"/>
  </r>
  <r>
    <n v="45349"/>
    <s v="North America"/>
    <x v="4"/>
    <s v="Product 2"/>
    <x v="1"/>
    <x v="2"/>
    <n v="3096"/>
    <x v="89"/>
    <x v="1"/>
    <n v="2024"/>
    <n v="3096"/>
  </r>
  <r>
    <n v="45549"/>
    <s v="North America"/>
    <x v="0"/>
    <s v="Product 4"/>
    <x v="1"/>
    <x v="3"/>
    <n v="6571"/>
    <x v="90"/>
    <x v="11"/>
    <n v="2024"/>
    <n v="6571"/>
  </r>
  <r>
    <n v="45587"/>
    <s v="North America"/>
    <x v="0"/>
    <s v="Product 1"/>
    <x v="2"/>
    <x v="4"/>
    <n v="3896"/>
    <x v="91"/>
    <x v="7"/>
    <n v="2024"/>
    <n v="3896"/>
  </r>
  <r>
    <n v="45500"/>
    <s v="Asia"/>
    <x v="6"/>
    <s v="Product 3"/>
    <x v="1"/>
    <x v="6"/>
    <n v="6201"/>
    <x v="92"/>
    <x v="8"/>
    <n v="2024"/>
    <n v="6201"/>
  </r>
  <r>
    <n v="45324"/>
    <s v="Asia"/>
    <x v="2"/>
    <s v="Product 2"/>
    <x v="2"/>
    <x v="5"/>
    <n v="2242"/>
    <x v="93"/>
    <x v="1"/>
    <n v="2024"/>
    <n v="2242"/>
  </r>
  <r>
    <n v="45552"/>
    <s v="Asia"/>
    <x v="5"/>
    <s v="Product 3"/>
    <x v="1"/>
    <x v="3"/>
    <n v="7755"/>
    <x v="94"/>
    <x v="11"/>
    <n v="2024"/>
    <n v="7755"/>
  </r>
  <r>
    <n v="45556"/>
    <s v="Europe"/>
    <x v="3"/>
    <s v="Product 2"/>
    <x v="1"/>
    <x v="0"/>
    <n v="6914"/>
    <x v="95"/>
    <x v="11"/>
    <n v="2024"/>
    <n v="6914"/>
  </r>
  <r>
    <n v="45647"/>
    <s v="Europe"/>
    <x v="3"/>
    <s v="Product 3"/>
    <x v="1"/>
    <x v="5"/>
    <n v="3353"/>
    <x v="96"/>
    <x v="5"/>
    <n v="2024"/>
    <n v="3353"/>
  </r>
  <r>
    <n v="45462"/>
    <s v="Europe"/>
    <x v="7"/>
    <s v="Product 3"/>
    <x v="1"/>
    <x v="3"/>
    <n v="1638"/>
    <x v="97"/>
    <x v="6"/>
    <n v="2024"/>
    <n v="1638"/>
  </r>
  <r>
    <n v="45605"/>
    <s v="North America"/>
    <x v="4"/>
    <s v="Product 4"/>
    <x v="0"/>
    <x v="0"/>
    <n v="6323"/>
    <x v="98"/>
    <x v="0"/>
    <n v="2024"/>
    <n v="6323"/>
  </r>
  <r>
    <n v="45645"/>
    <s v="Asia"/>
    <x v="6"/>
    <s v="Product 1"/>
    <x v="1"/>
    <x v="2"/>
    <n v="7507"/>
    <x v="99"/>
    <x v="5"/>
    <n v="2024"/>
    <n v="7507"/>
  </r>
  <r>
    <n v="45584"/>
    <s v="Europe"/>
    <x v="1"/>
    <s v="Product 1"/>
    <x v="0"/>
    <x v="2"/>
    <n v="7914"/>
    <x v="100"/>
    <x v="7"/>
    <n v="2024"/>
    <n v="7914"/>
  </r>
  <r>
    <n v="45617"/>
    <s v="Europe"/>
    <x v="3"/>
    <s v="Product 1"/>
    <x v="2"/>
    <x v="2"/>
    <n v="5189"/>
    <x v="101"/>
    <x v="0"/>
    <n v="2024"/>
    <n v="5189"/>
  </r>
  <r>
    <n v="45364"/>
    <s v="North America"/>
    <x v="0"/>
    <s v="Product 2"/>
    <x v="0"/>
    <x v="6"/>
    <n v="7340"/>
    <x v="102"/>
    <x v="10"/>
    <n v="2024"/>
    <n v="7340"/>
  </r>
  <r>
    <n v="45532"/>
    <s v="North America"/>
    <x v="0"/>
    <s v="Product 4"/>
    <x v="2"/>
    <x v="5"/>
    <n v="1530"/>
    <x v="103"/>
    <x v="4"/>
    <n v="2024"/>
    <n v="1530"/>
  </r>
  <r>
    <n v="45653"/>
    <s v="Europe"/>
    <x v="7"/>
    <s v="Product 1"/>
    <x v="0"/>
    <x v="3"/>
    <n v="7095"/>
    <x v="104"/>
    <x v="5"/>
    <n v="2024"/>
    <n v="7095"/>
  </r>
  <r>
    <n v="45292"/>
    <s v="North America"/>
    <x v="0"/>
    <s v="Product 2"/>
    <x v="2"/>
    <x v="1"/>
    <n v="5383"/>
    <x v="105"/>
    <x v="2"/>
    <n v="2024"/>
    <n v="5383"/>
  </r>
  <r>
    <n v="45540"/>
    <s v="Asia"/>
    <x v="6"/>
    <s v="Product 2"/>
    <x v="2"/>
    <x v="3"/>
    <n v="4043"/>
    <x v="106"/>
    <x v="11"/>
    <n v="2024"/>
    <n v="4043"/>
  </r>
  <r>
    <n v="45615"/>
    <s v="Asia"/>
    <x v="5"/>
    <s v="Product 3"/>
    <x v="2"/>
    <x v="6"/>
    <n v="2192"/>
    <x v="107"/>
    <x v="0"/>
    <n v="2024"/>
    <n v="2192"/>
  </r>
  <r>
    <n v="45637"/>
    <s v="Europe"/>
    <x v="1"/>
    <s v="Product 3"/>
    <x v="2"/>
    <x v="1"/>
    <n v="3394"/>
    <x v="108"/>
    <x v="5"/>
    <n v="2024"/>
    <n v="3394"/>
  </r>
  <r>
    <n v="45620"/>
    <s v="Asia"/>
    <x v="6"/>
    <s v="Product 4"/>
    <x v="0"/>
    <x v="0"/>
    <n v="7360"/>
    <x v="109"/>
    <x v="0"/>
    <n v="2024"/>
    <n v="7360"/>
  </r>
  <r>
    <n v="45345"/>
    <s v="Europe"/>
    <x v="1"/>
    <s v="Product 4"/>
    <x v="0"/>
    <x v="3"/>
    <n v="6304"/>
    <x v="110"/>
    <x v="1"/>
    <n v="2024"/>
    <n v="6304"/>
  </r>
  <r>
    <n v="45398"/>
    <s v="North America"/>
    <x v="0"/>
    <s v="Product 4"/>
    <x v="2"/>
    <x v="0"/>
    <n v="5135"/>
    <x v="111"/>
    <x v="3"/>
    <n v="2024"/>
    <n v="5135"/>
  </r>
  <r>
    <n v="45375"/>
    <s v="Asia"/>
    <x v="5"/>
    <s v="Product 1"/>
    <x v="0"/>
    <x v="0"/>
    <n v="8576"/>
    <x v="112"/>
    <x v="10"/>
    <n v="2024"/>
    <n v="8576"/>
  </r>
  <r>
    <n v="45557"/>
    <s v="North America"/>
    <x v="4"/>
    <s v="Product 3"/>
    <x v="0"/>
    <x v="6"/>
    <n v="3883"/>
    <x v="113"/>
    <x v="11"/>
    <n v="2024"/>
    <n v="3883"/>
  </r>
  <r>
    <n v="45458"/>
    <s v="Asia"/>
    <x v="2"/>
    <s v="Product 4"/>
    <x v="1"/>
    <x v="5"/>
    <n v="6632"/>
    <x v="114"/>
    <x v="6"/>
    <n v="2024"/>
    <n v="6632"/>
  </r>
  <r>
    <n v="45459"/>
    <s v="Europe"/>
    <x v="7"/>
    <s v="Product 2"/>
    <x v="0"/>
    <x v="6"/>
    <n v="5479"/>
    <x v="115"/>
    <x v="6"/>
    <n v="2024"/>
    <n v="5479"/>
  </r>
  <r>
    <n v="45645"/>
    <s v="Europe"/>
    <x v="3"/>
    <s v="Product 3"/>
    <x v="1"/>
    <x v="3"/>
    <n v="3143"/>
    <x v="116"/>
    <x v="5"/>
    <n v="2024"/>
    <n v="3143"/>
  </r>
  <r>
    <n v="45615"/>
    <s v="Asia"/>
    <x v="5"/>
    <s v="Product 4"/>
    <x v="2"/>
    <x v="6"/>
    <n v="8951"/>
    <x v="117"/>
    <x v="0"/>
    <n v="2024"/>
    <n v="8951"/>
  </r>
  <r>
    <n v="45575"/>
    <s v="Asia"/>
    <x v="2"/>
    <s v="Product 2"/>
    <x v="0"/>
    <x v="5"/>
    <n v="1404"/>
    <x v="118"/>
    <x v="7"/>
    <n v="2024"/>
    <n v="1404"/>
  </r>
  <r>
    <n v="45618"/>
    <s v="Europe"/>
    <x v="1"/>
    <s v="Product 2"/>
    <x v="1"/>
    <x v="4"/>
    <n v="8194"/>
    <x v="119"/>
    <x v="0"/>
    <n v="2024"/>
    <n v="8194"/>
  </r>
  <r>
    <n v="45433"/>
    <s v="Asia"/>
    <x v="5"/>
    <s v="Product 4"/>
    <x v="1"/>
    <x v="3"/>
    <n v="7683"/>
    <x v="120"/>
    <x v="9"/>
    <n v="2024"/>
    <n v="7683"/>
  </r>
  <r>
    <n v="45403"/>
    <s v="North America"/>
    <x v="0"/>
    <s v="Product 1"/>
    <x v="0"/>
    <x v="1"/>
    <n v="3582"/>
    <x v="121"/>
    <x v="3"/>
    <n v="2024"/>
    <n v="3582"/>
  </r>
  <r>
    <n v="45570"/>
    <s v="Asia"/>
    <x v="5"/>
    <s v="Product 1"/>
    <x v="1"/>
    <x v="1"/>
    <n v="8851"/>
    <x v="122"/>
    <x v="7"/>
    <n v="2024"/>
    <n v="8851"/>
  </r>
  <r>
    <n v="45557"/>
    <s v="Europe"/>
    <x v="3"/>
    <s v="Product 2"/>
    <x v="2"/>
    <x v="5"/>
    <n v="6000"/>
    <x v="123"/>
    <x v="11"/>
    <n v="2024"/>
    <n v="6000"/>
  </r>
  <r>
    <n v="45645"/>
    <s v="North America"/>
    <x v="0"/>
    <s v="Product 1"/>
    <x v="0"/>
    <x v="3"/>
    <n v="4881"/>
    <x v="124"/>
    <x v="5"/>
    <n v="2024"/>
    <n v="4881"/>
  </r>
  <r>
    <n v="45585"/>
    <s v="Asia"/>
    <x v="6"/>
    <s v="Product 4"/>
    <x v="0"/>
    <x v="2"/>
    <n v="3614"/>
    <x v="125"/>
    <x v="7"/>
    <n v="2024"/>
    <n v="3614"/>
  </r>
  <r>
    <n v="45549"/>
    <s v="Asia"/>
    <x v="5"/>
    <s v="Product 3"/>
    <x v="0"/>
    <x v="0"/>
    <n v="3512"/>
    <x v="126"/>
    <x v="11"/>
    <n v="2024"/>
    <n v="3512"/>
  </r>
  <r>
    <n v="45493"/>
    <s v="Asia"/>
    <x v="2"/>
    <s v="Product 1"/>
    <x v="0"/>
    <x v="1"/>
    <n v="8586"/>
    <x v="127"/>
    <x v="8"/>
    <n v="2024"/>
    <n v="8586"/>
  </r>
  <r>
    <n v="45651"/>
    <s v="Asia"/>
    <x v="6"/>
    <s v="Product 4"/>
    <x v="2"/>
    <x v="4"/>
    <n v="7949"/>
    <x v="128"/>
    <x v="5"/>
    <n v="2024"/>
    <n v="7949"/>
  </r>
  <r>
    <n v="45331"/>
    <s v="North America"/>
    <x v="0"/>
    <s v="Product 3"/>
    <x v="2"/>
    <x v="0"/>
    <n v="1572"/>
    <x v="129"/>
    <x v="1"/>
    <n v="2024"/>
    <n v="1572"/>
  </r>
  <r>
    <n v="45460"/>
    <s v="Asia"/>
    <x v="2"/>
    <s v="Product 3"/>
    <x v="2"/>
    <x v="6"/>
    <n v="3364"/>
    <x v="130"/>
    <x v="6"/>
    <n v="2024"/>
    <n v="3364"/>
  </r>
  <r>
    <n v="45376"/>
    <s v="Asia"/>
    <x v="6"/>
    <s v="Product 3"/>
    <x v="0"/>
    <x v="5"/>
    <n v="6564"/>
    <x v="131"/>
    <x v="10"/>
    <n v="2024"/>
    <n v="6564"/>
  </r>
  <r>
    <n v="45652"/>
    <s v="North America"/>
    <x v="0"/>
    <s v="Product 2"/>
    <x v="1"/>
    <x v="2"/>
    <n v="8281"/>
    <x v="132"/>
    <x v="5"/>
    <n v="2024"/>
    <n v="8281"/>
  </r>
  <r>
    <n v="45508"/>
    <s v="Asia"/>
    <x v="6"/>
    <s v="Product 2"/>
    <x v="2"/>
    <x v="4"/>
    <n v="5378"/>
    <x v="133"/>
    <x v="4"/>
    <n v="2024"/>
    <n v="5378"/>
  </r>
  <r>
    <n v="45614"/>
    <s v="Asia"/>
    <x v="6"/>
    <s v="Product 4"/>
    <x v="2"/>
    <x v="2"/>
    <n v="6513"/>
    <x v="134"/>
    <x v="0"/>
    <n v="2024"/>
    <n v="6513"/>
  </r>
  <r>
    <n v="45615"/>
    <s v="Europe"/>
    <x v="3"/>
    <s v="Product 2"/>
    <x v="0"/>
    <x v="6"/>
    <n v="8019"/>
    <x v="135"/>
    <x v="0"/>
    <n v="2024"/>
    <n v="8019"/>
  </r>
  <r>
    <n v="45305"/>
    <s v="North America"/>
    <x v="0"/>
    <s v="Product 3"/>
    <x v="1"/>
    <x v="2"/>
    <n v="5511"/>
    <x v="136"/>
    <x v="2"/>
    <n v="2024"/>
    <n v="5511"/>
  </r>
  <r>
    <n v="45317"/>
    <s v="North America"/>
    <x v="4"/>
    <s v="Product 3"/>
    <x v="1"/>
    <x v="1"/>
    <n v="2726"/>
    <x v="137"/>
    <x v="2"/>
    <n v="2024"/>
    <n v="2726"/>
  </r>
  <r>
    <n v="45571"/>
    <s v="Europe"/>
    <x v="7"/>
    <s v="Product 3"/>
    <x v="0"/>
    <x v="4"/>
    <n v="7280"/>
    <x v="138"/>
    <x v="7"/>
    <n v="2024"/>
    <n v="7280"/>
  </r>
  <r>
    <n v="45574"/>
    <s v="Asia"/>
    <x v="5"/>
    <s v="Product 3"/>
    <x v="2"/>
    <x v="0"/>
    <n v="2234"/>
    <x v="139"/>
    <x v="7"/>
    <n v="2024"/>
    <n v="2234"/>
  </r>
  <r>
    <n v="45576"/>
    <s v="North America"/>
    <x v="4"/>
    <s v="Product 3"/>
    <x v="0"/>
    <x v="0"/>
    <n v="6792"/>
    <x v="140"/>
    <x v="7"/>
    <n v="2024"/>
    <n v="6792"/>
  </r>
  <r>
    <n v="45578"/>
    <s v="Europe"/>
    <x v="3"/>
    <s v="Product 1"/>
    <x v="2"/>
    <x v="6"/>
    <n v="8577"/>
    <x v="141"/>
    <x v="7"/>
    <n v="2024"/>
    <n v="8577"/>
  </r>
  <r>
    <n v="45347"/>
    <s v="North America"/>
    <x v="4"/>
    <s v="Product 1"/>
    <x v="1"/>
    <x v="0"/>
    <n v="5807"/>
    <x v="142"/>
    <x v="1"/>
    <n v="2024"/>
    <n v="5807"/>
  </r>
  <r>
    <n v="45642"/>
    <s v="North America"/>
    <x v="0"/>
    <s v="Product 3"/>
    <x v="1"/>
    <x v="2"/>
    <n v="3339"/>
    <x v="143"/>
    <x v="5"/>
    <n v="2024"/>
    <n v="3339"/>
  </r>
  <r>
    <n v="45581"/>
    <s v="Europe"/>
    <x v="3"/>
    <s v="Product 3"/>
    <x v="1"/>
    <x v="5"/>
    <n v="8233"/>
    <x v="144"/>
    <x v="7"/>
    <n v="2024"/>
    <n v="8233"/>
  </r>
  <r>
    <n v="45621"/>
    <s v="Asia"/>
    <x v="6"/>
    <s v="Product 3"/>
    <x v="0"/>
    <x v="6"/>
    <n v="1993"/>
    <x v="145"/>
    <x v="0"/>
    <n v="2024"/>
    <n v="1993"/>
  </r>
  <r>
    <n v="45485"/>
    <s v="Asia"/>
    <x v="5"/>
    <s v="Product 2"/>
    <x v="0"/>
    <x v="4"/>
    <n v="7788"/>
    <x v="146"/>
    <x v="8"/>
    <n v="2024"/>
    <n v="7788"/>
  </r>
  <r>
    <n v="45408"/>
    <s v="Asia"/>
    <x v="5"/>
    <s v="Product 3"/>
    <x v="0"/>
    <x v="1"/>
    <n v="8227"/>
    <x v="147"/>
    <x v="3"/>
    <n v="2024"/>
    <n v="8227"/>
  </r>
  <r>
    <n v="45408"/>
    <s v="North America"/>
    <x v="4"/>
    <s v="Product 4"/>
    <x v="0"/>
    <x v="6"/>
    <n v="8980"/>
    <x v="148"/>
    <x v="3"/>
    <n v="2024"/>
    <n v="8980"/>
  </r>
  <r>
    <n v="45548"/>
    <s v="Europe"/>
    <x v="7"/>
    <s v="Product 2"/>
    <x v="2"/>
    <x v="5"/>
    <n v="2214"/>
    <x v="149"/>
    <x v="11"/>
    <n v="2024"/>
    <n v="2214"/>
  </r>
  <r>
    <n v="45303"/>
    <s v="North America"/>
    <x v="4"/>
    <s v="Product 4"/>
    <x v="2"/>
    <x v="5"/>
    <n v="8958"/>
    <x v="150"/>
    <x v="2"/>
    <n v="2024"/>
    <n v="8958"/>
  </r>
  <r>
    <n v="45346"/>
    <s v="Europe"/>
    <x v="3"/>
    <s v="Product 2"/>
    <x v="1"/>
    <x v="2"/>
    <n v="5415"/>
    <x v="151"/>
    <x v="1"/>
    <n v="2024"/>
    <n v="5415"/>
  </r>
  <r>
    <n v="45314"/>
    <s v="Asia"/>
    <x v="5"/>
    <s v="Product 3"/>
    <x v="0"/>
    <x v="6"/>
    <n v="6331"/>
    <x v="152"/>
    <x v="2"/>
    <n v="2024"/>
    <n v="6331"/>
  </r>
  <r>
    <n v="45611"/>
    <s v="Europe"/>
    <x v="1"/>
    <s v="Product 3"/>
    <x v="1"/>
    <x v="5"/>
    <n v="1679"/>
    <x v="153"/>
    <x v="0"/>
    <n v="2024"/>
    <n v="1679"/>
  </r>
  <r>
    <n v="45577"/>
    <s v="North America"/>
    <x v="0"/>
    <s v="Product 3"/>
    <x v="2"/>
    <x v="2"/>
    <n v="3502"/>
    <x v="154"/>
    <x v="7"/>
    <n v="2024"/>
    <n v="3502"/>
  </r>
  <r>
    <n v="45569"/>
    <s v="Europe"/>
    <x v="3"/>
    <s v="Product 1"/>
    <x v="0"/>
    <x v="3"/>
    <n v="4518"/>
    <x v="155"/>
    <x v="7"/>
    <n v="2024"/>
    <n v="4518"/>
  </r>
  <r>
    <n v="45413"/>
    <s v="Asia"/>
    <x v="6"/>
    <s v="Product 2"/>
    <x v="1"/>
    <x v="4"/>
    <n v="3923"/>
    <x v="156"/>
    <x v="9"/>
    <n v="2024"/>
    <n v="3923"/>
  </r>
  <r>
    <n v="45644"/>
    <s v="Asia"/>
    <x v="5"/>
    <s v="Product 3"/>
    <x v="1"/>
    <x v="4"/>
    <n v="3035"/>
    <x v="157"/>
    <x v="5"/>
    <n v="2024"/>
    <n v="3035"/>
  </r>
  <r>
    <n v="45511"/>
    <s v="Asia"/>
    <x v="2"/>
    <s v="Product 1"/>
    <x v="1"/>
    <x v="4"/>
    <n v="8732"/>
    <x v="158"/>
    <x v="4"/>
    <n v="2024"/>
    <n v="8732"/>
  </r>
  <r>
    <n v="45430"/>
    <s v="Europe"/>
    <x v="1"/>
    <s v="Product 3"/>
    <x v="1"/>
    <x v="2"/>
    <n v="8721"/>
    <x v="159"/>
    <x v="9"/>
    <n v="2024"/>
    <n v="8721"/>
  </r>
  <r>
    <n v="45430"/>
    <s v="North America"/>
    <x v="4"/>
    <s v="Product 3"/>
    <x v="0"/>
    <x v="3"/>
    <n v="3688"/>
    <x v="160"/>
    <x v="9"/>
    <n v="2024"/>
    <n v="3688"/>
  </r>
  <r>
    <n v="45557"/>
    <s v="Asia"/>
    <x v="5"/>
    <s v="Product 1"/>
    <x v="2"/>
    <x v="5"/>
    <n v="1307"/>
    <x v="161"/>
    <x v="11"/>
    <n v="2024"/>
    <n v="1307"/>
  </r>
  <r>
    <n v="45457"/>
    <s v="Europe"/>
    <x v="7"/>
    <s v="Product 1"/>
    <x v="0"/>
    <x v="6"/>
    <n v="5165"/>
    <x v="162"/>
    <x v="6"/>
    <n v="2024"/>
    <n v="5165"/>
  </r>
  <r>
    <n v="45537"/>
    <s v="Europe"/>
    <x v="7"/>
    <s v="Product 4"/>
    <x v="2"/>
    <x v="4"/>
    <n v="7153"/>
    <x v="163"/>
    <x v="11"/>
    <n v="2024"/>
    <n v="7153"/>
  </r>
  <r>
    <n v="45414"/>
    <s v="Europe"/>
    <x v="7"/>
    <s v="Product 1"/>
    <x v="0"/>
    <x v="1"/>
    <n v="3340"/>
    <x v="164"/>
    <x v="9"/>
    <n v="2024"/>
    <n v="3340"/>
  </r>
  <r>
    <n v="45399"/>
    <s v="Europe"/>
    <x v="7"/>
    <s v="Product 2"/>
    <x v="2"/>
    <x v="3"/>
    <n v="2103"/>
    <x v="165"/>
    <x v="3"/>
    <n v="2024"/>
    <n v="2103"/>
  </r>
  <r>
    <n v="45621"/>
    <s v="North America"/>
    <x v="4"/>
    <s v="Product 2"/>
    <x v="1"/>
    <x v="2"/>
    <n v="5090"/>
    <x v="166"/>
    <x v="0"/>
    <n v="2024"/>
    <n v="5090"/>
  </r>
  <r>
    <n v="45348"/>
    <s v="North America"/>
    <x v="4"/>
    <s v="Product 4"/>
    <x v="2"/>
    <x v="0"/>
    <n v="1690"/>
    <x v="167"/>
    <x v="1"/>
    <n v="2024"/>
    <n v="1690"/>
  </r>
  <r>
    <n v="45619"/>
    <s v="North America"/>
    <x v="0"/>
    <s v="Product 2"/>
    <x v="0"/>
    <x v="3"/>
    <n v="6989"/>
    <x v="168"/>
    <x v="0"/>
    <n v="2024"/>
    <n v="6989"/>
  </r>
  <r>
    <n v="45350"/>
    <s v="North America"/>
    <x v="0"/>
    <s v="Product 1"/>
    <x v="1"/>
    <x v="4"/>
    <n v="6595"/>
    <x v="169"/>
    <x v="1"/>
    <n v="2024"/>
    <n v="6595"/>
  </r>
  <r>
    <n v="45303"/>
    <s v="Asia"/>
    <x v="2"/>
    <s v="Product 1"/>
    <x v="2"/>
    <x v="3"/>
    <n v="6004"/>
    <x v="170"/>
    <x v="2"/>
    <n v="2024"/>
    <n v="6004"/>
  </r>
  <r>
    <n v="45317"/>
    <s v="Europe"/>
    <x v="7"/>
    <s v="Product 1"/>
    <x v="0"/>
    <x v="1"/>
    <n v="7549"/>
    <x v="171"/>
    <x v="2"/>
    <n v="2024"/>
    <n v="7549"/>
  </r>
  <r>
    <n v="45360"/>
    <s v="Asia"/>
    <x v="6"/>
    <s v="Product 1"/>
    <x v="2"/>
    <x v="3"/>
    <n v="8075"/>
    <x v="172"/>
    <x v="10"/>
    <n v="2024"/>
    <n v="8075"/>
  </r>
  <r>
    <n v="45406"/>
    <s v="Europe"/>
    <x v="1"/>
    <s v="Product 3"/>
    <x v="1"/>
    <x v="2"/>
    <n v="5130"/>
    <x v="173"/>
    <x v="3"/>
    <n v="2024"/>
    <n v="5130"/>
  </r>
  <r>
    <n v="45302"/>
    <s v="Asia"/>
    <x v="6"/>
    <s v="Product 3"/>
    <x v="1"/>
    <x v="1"/>
    <n v="6298"/>
    <x v="174"/>
    <x v="2"/>
    <n v="2024"/>
    <n v="6298"/>
  </r>
  <r>
    <n v="45420"/>
    <s v="North America"/>
    <x v="0"/>
    <s v="Product 2"/>
    <x v="0"/>
    <x v="2"/>
    <n v="5726"/>
    <x v="175"/>
    <x v="9"/>
    <n v="2024"/>
    <n v="5726"/>
  </r>
  <r>
    <n v="45390"/>
    <s v="North America"/>
    <x v="0"/>
    <s v="Product 3"/>
    <x v="0"/>
    <x v="2"/>
    <n v="5845"/>
    <x v="176"/>
    <x v="3"/>
    <n v="2024"/>
    <n v="5845"/>
  </r>
  <r>
    <n v="45464"/>
    <s v="Asia"/>
    <x v="2"/>
    <s v="Product 4"/>
    <x v="2"/>
    <x v="6"/>
    <n v="5590"/>
    <x v="177"/>
    <x v="6"/>
    <n v="2024"/>
    <n v="5590"/>
  </r>
  <r>
    <n v="45609"/>
    <s v="North America"/>
    <x v="0"/>
    <s v="Product 2"/>
    <x v="1"/>
    <x v="5"/>
    <n v="4955"/>
    <x v="178"/>
    <x v="0"/>
    <n v="2024"/>
    <n v="4955"/>
  </r>
  <r>
    <n v="45521"/>
    <s v="North America"/>
    <x v="4"/>
    <s v="Product 2"/>
    <x v="0"/>
    <x v="2"/>
    <n v="2370"/>
    <x v="179"/>
    <x v="4"/>
    <n v="2024"/>
    <n v="2370"/>
  </r>
  <r>
    <n v="45609"/>
    <s v="North America"/>
    <x v="4"/>
    <s v="Product 4"/>
    <x v="2"/>
    <x v="0"/>
    <n v="1915"/>
    <x v="180"/>
    <x v="0"/>
    <n v="2024"/>
    <n v="1915"/>
  </r>
  <r>
    <n v="45487"/>
    <s v="Europe"/>
    <x v="7"/>
    <s v="Product 3"/>
    <x v="2"/>
    <x v="0"/>
    <n v="2885"/>
    <x v="181"/>
    <x v="8"/>
    <n v="2024"/>
    <n v="2885"/>
  </r>
  <r>
    <n v="45577"/>
    <s v="Asia"/>
    <x v="5"/>
    <s v="Product 1"/>
    <x v="1"/>
    <x v="5"/>
    <n v="7820"/>
    <x v="182"/>
    <x v="7"/>
    <n v="2024"/>
    <n v="7820"/>
  </r>
  <r>
    <n v="45621"/>
    <s v="Asia"/>
    <x v="6"/>
    <s v="Product 2"/>
    <x v="0"/>
    <x v="0"/>
    <n v="6516"/>
    <x v="183"/>
    <x v="0"/>
    <n v="2024"/>
    <n v="6516"/>
  </r>
  <r>
    <n v="45336"/>
    <s v="Asia"/>
    <x v="5"/>
    <s v="Product 3"/>
    <x v="0"/>
    <x v="6"/>
    <n v="4907"/>
    <x v="184"/>
    <x v="1"/>
    <n v="2024"/>
    <n v="4907"/>
  </r>
  <r>
    <n v="45355"/>
    <s v="North America"/>
    <x v="4"/>
    <s v="Product 3"/>
    <x v="2"/>
    <x v="6"/>
    <n v="5278"/>
    <x v="185"/>
    <x v="10"/>
    <n v="2024"/>
    <n v="5278"/>
  </r>
  <r>
    <n v="45361"/>
    <s v="Asia"/>
    <x v="5"/>
    <s v="Product 4"/>
    <x v="1"/>
    <x v="1"/>
    <n v="8735"/>
    <x v="186"/>
    <x v="10"/>
    <n v="2024"/>
    <n v="8735"/>
  </r>
  <r>
    <n v="45307"/>
    <s v="Asia"/>
    <x v="6"/>
    <s v="Product 4"/>
    <x v="1"/>
    <x v="6"/>
    <n v="7001"/>
    <x v="187"/>
    <x v="2"/>
    <n v="2024"/>
    <n v="7001"/>
  </r>
  <r>
    <n v="45293"/>
    <s v="Europe"/>
    <x v="7"/>
    <s v="Product 3"/>
    <x v="2"/>
    <x v="0"/>
    <n v="2443"/>
    <x v="188"/>
    <x v="2"/>
    <n v="2024"/>
    <n v="2443"/>
  </r>
  <r>
    <n v="45308"/>
    <s v="Asia"/>
    <x v="5"/>
    <s v="Product 3"/>
    <x v="2"/>
    <x v="3"/>
    <n v="8153"/>
    <x v="189"/>
    <x v="2"/>
    <n v="2024"/>
    <n v="8153"/>
  </r>
  <r>
    <n v="45602"/>
    <s v="Europe"/>
    <x v="7"/>
    <s v="Product 4"/>
    <x v="1"/>
    <x v="2"/>
    <n v="8760"/>
    <x v="190"/>
    <x v="0"/>
    <n v="2024"/>
    <n v="8760"/>
  </r>
  <r>
    <n v="45498"/>
    <s v="Europe"/>
    <x v="3"/>
    <s v="Product 4"/>
    <x v="2"/>
    <x v="3"/>
    <n v="4845"/>
    <x v="191"/>
    <x v="8"/>
    <n v="2024"/>
    <n v="4845"/>
  </r>
  <r>
    <n v="45539"/>
    <s v="North America"/>
    <x v="0"/>
    <s v="Product 3"/>
    <x v="2"/>
    <x v="3"/>
    <n v="6966"/>
    <x v="192"/>
    <x v="11"/>
    <n v="2024"/>
    <n v="6966"/>
  </r>
  <r>
    <n v="45389"/>
    <s v="Asia"/>
    <x v="6"/>
    <s v="Product 1"/>
    <x v="0"/>
    <x v="2"/>
    <n v="5092"/>
    <x v="193"/>
    <x v="3"/>
    <n v="2024"/>
    <n v="5092"/>
  </r>
  <r>
    <n v="45414"/>
    <s v="North America"/>
    <x v="0"/>
    <s v="Product 1"/>
    <x v="0"/>
    <x v="2"/>
    <n v="4161"/>
    <x v="194"/>
    <x v="9"/>
    <n v="2024"/>
    <n v="4161"/>
  </r>
  <r>
    <n v="45567"/>
    <s v="Asia"/>
    <x v="6"/>
    <s v="Product 4"/>
    <x v="0"/>
    <x v="3"/>
    <n v="8326"/>
    <x v="195"/>
    <x v="7"/>
    <n v="2024"/>
    <n v="8326"/>
  </r>
  <r>
    <n v="45405"/>
    <s v="Europe"/>
    <x v="3"/>
    <s v="Product 4"/>
    <x v="1"/>
    <x v="6"/>
    <n v="7390"/>
    <x v="196"/>
    <x v="3"/>
    <n v="2024"/>
    <n v="7390"/>
  </r>
  <r>
    <n v="45542"/>
    <s v="Europe"/>
    <x v="7"/>
    <s v="Product 3"/>
    <x v="1"/>
    <x v="2"/>
    <n v="4647"/>
    <x v="197"/>
    <x v="11"/>
    <n v="2024"/>
    <n v="4647"/>
  </r>
  <r>
    <n v="45499"/>
    <s v="Asia"/>
    <x v="5"/>
    <s v="Product 4"/>
    <x v="1"/>
    <x v="5"/>
    <n v="1462"/>
    <x v="198"/>
    <x v="8"/>
    <n v="2024"/>
    <n v="1462"/>
  </r>
  <r>
    <n v="45384"/>
    <s v="North America"/>
    <x v="0"/>
    <s v="Product 2"/>
    <x v="1"/>
    <x v="5"/>
    <n v="3069"/>
    <x v="199"/>
    <x v="3"/>
    <n v="2024"/>
    <n v="3069"/>
  </r>
  <r>
    <n v="45591"/>
    <s v="North America"/>
    <x v="4"/>
    <s v="Product 4"/>
    <x v="1"/>
    <x v="3"/>
    <n v="6660"/>
    <x v="200"/>
    <x v="7"/>
    <n v="2024"/>
    <n v="6660"/>
  </r>
  <r>
    <n v="45422"/>
    <s v="Asia"/>
    <x v="6"/>
    <s v="Product 4"/>
    <x v="1"/>
    <x v="3"/>
    <n v="3327"/>
    <x v="201"/>
    <x v="9"/>
    <n v="2024"/>
    <n v="3327"/>
  </r>
  <r>
    <n v="45651"/>
    <s v="Asia"/>
    <x v="5"/>
    <s v="Product 4"/>
    <x v="2"/>
    <x v="6"/>
    <n v="4540"/>
    <x v="202"/>
    <x v="5"/>
    <n v="2024"/>
    <n v="4540"/>
  </r>
  <r>
    <n v="45421"/>
    <s v="North America"/>
    <x v="4"/>
    <s v="Product 3"/>
    <x v="2"/>
    <x v="2"/>
    <n v="5537"/>
    <x v="203"/>
    <x v="9"/>
    <n v="2024"/>
    <n v="5537"/>
  </r>
  <r>
    <n v="45571"/>
    <s v="Asia"/>
    <x v="5"/>
    <s v="Product 2"/>
    <x v="0"/>
    <x v="6"/>
    <n v="5306"/>
    <x v="204"/>
    <x v="7"/>
    <n v="2024"/>
    <n v="5306"/>
  </r>
  <r>
    <n v="45642"/>
    <s v="Asia"/>
    <x v="5"/>
    <s v="Product 1"/>
    <x v="0"/>
    <x v="6"/>
    <n v="8968"/>
    <x v="205"/>
    <x v="5"/>
    <n v="2024"/>
    <n v="8968"/>
  </r>
  <r>
    <n v="45305"/>
    <s v="North America"/>
    <x v="0"/>
    <s v="Product 3"/>
    <x v="0"/>
    <x v="1"/>
    <n v="8887"/>
    <x v="206"/>
    <x v="2"/>
    <n v="2024"/>
    <n v="8887"/>
  </r>
  <r>
    <n v="45346"/>
    <s v="Europe"/>
    <x v="7"/>
    <s v="Product 4"/>
    <x v="0"/>
    <x v="3"/>
    <n v="6151"/>
    <x v="207"/>
    <x v="1"/>
    <n v="2024"/>
    <n v="6151"/>
  </r>
  <r>
    <n v="45587"/>
    <s v="Europe"/>
    <x v="1"/>
    <s v="Product 3"/>
    <x v="1"/>
    <x v="5"/>
    <n v="6938"/>
    <x v="208"/>
    <x v="7"/>
    <n v="2024"/>
    <n v="6938"/>
  </r>
  <r>
    <n v="45336"/>
    <s v="North America"/>
    <x v="0"/>
    <s v="Product 4"/>
    <x v="1"/>
    <x v="0"/>
    <n v="4435"/>
    <x v="209"/>
    <x v="1"/>
    <n v="2024"/>
    <n v="4435"/>
  </r>
  <r>
    <n v="45619"/>
    <s v="Europe"/>
    <x v="1"/>
    <s v="Product 2"/>
    <x v="2"/>
    <x v="3"/>
    <n v="3833"/>
    <x v="210"/>
    <x v="0"/>
    <n v="2024"/>
    <n v="3833"/>
  </r>
  <r>
    <n v="45516"/>
    <s v="North America"/>
    <x v="0"/>
    <s v="Product 3"/>
    <x v="1"/>
    <x v="6"/>
    <n v="6696"/>
    <x v="211"/>
    <x v="4"/>
    <n v="2024"/>
    <n v="6696"/>
  </r>
  <r>
    <n v="45435"/>
    <s v="Europe"/>
    <x v="3"/>
    <s v="Product 2"/>
    <x v="0"/>
    <x v="3"/>
    <n v="3791"/>
    <x v="212"/>
    <x v="9"/>
    <n v="2024"/>
    <n v="3791"/>
  </r>
  <r>
    <n v="45385"/>
    <s v="Asia"/>
    <x v="2"/>
    <s v="Product 4"/>
    <x v="2"/>
    <x v="6"/>
    <n v="8365"/>
    <x v="213"/>
    <x v="3"/>
    <n v="2024"/>
    <n v="8365"/>
  </r>
  <r>
    <n v="45649"/>
    <s v="North America"/>
    <x v="4"/>
    <s v="Product 1"/>
    <x v="1"/>
    <x v="1"/>
    <n v="4668"/>
    <x v="214"/>
    <x v="5"/>
    <n v="2024"/>
    <n v="4668"/>
  </r>
  <r>
    <n v="45305"/>
    <s v="Europe"/>
    <x v="7"/>
    <s v="Product 3"/>
    <x v="0"/>
    <x v="1"/>
    <n v="4299"/>
    <x v="215"/>
    <x v="2"/>
    <n v="2024"/>
    <n v="4299"/>
  </r>
  <r>
    <n v="45302"/>
    <s v="Asia"/>
    <x v="6"/>
    <s v="Product 3"/>
    <x v="0"/>
    <x v="3"/>
    <n v="4668"/>
    <x v="216"/>
    <x v="2"/>
    <n v="2024"/>
    <n v="4668"/>
  </r>
  <r>
    <n v="45299"/>
    <s v="Europe"/>
    <x v="1"/>
    <s v="Product 1"/>
    <x v="1"/>
    <x v="6"/>
    <n v="4870"/>
    <x v="217"/>
    <x v="2"/>
    <n v="2024"/>
    <n v="4870"/>
  </r>
  <r>
    <n v="45649"/>
    <s v="Europe"/>
    <x v="3"/>
    <s v="Product 1"/>
    <x v="1"/>
    <x v="1"/>
    <n v="8264"/>
    <x v="218"/>
    <x v="5"/>
    <n v="2024"/>
    <n v="8264"/>
  </r>
  <r>
    <n v="45609"/>
    <s v="Asia"/>
    <x v="6"/>
    <s v="Product 4"/>
    <x v="0"/>
    <x v="3"/>
    <n v="4217"/>
    <x v="219"/>
    <x v="0"/>
    <n v="2024"/>
    <n v="4217"/>
  </r>
  <r>
    <n v="45563"/>
    <s v="North America"/>
    <x v="0"/>
    <s v="Product 4"/>
    <x v="0"/>
    <x v="3"/>
    <n v="8526"/>
    <x v="220"/>
    <x v="11"/>
    <n v="2024"/>
    <n v="8526"/>
  </r>
  <r>
    <n v="45318"/>
    <s v="North America"/>
    <x v="0"/>
    <s v="Product 4"/>
    <x v="1"/>
    <x v="3"/>
    <n v="6790"/>
    <x v="221"/>
    <x v="2"/>
    <n v="2024"/>
    <n v="6790"/>
  </r>
  <r>
    <n v="45454"/>
    <s v="North America"/>
    <x v="4"/>
    <s v="Product 2"/>
    <x v="1"/>
    <x v="0"/>
    <n v="7950"/>
    <x v="222"/>
    <x v="6"/>
    <n v="2024"/>
    <n v="7950"/>
  </r>
  <r>
    <n v="45545"/>
    <s v="North America"/>
    <x v="4"/>
    <s v="Product 1"/>
    <x v="0"/>
    <x v="2"/>
    <n v="6371"/>
    <x v="223"/>
    <x v="11"/>
    <n v="2024"/>
    <n v="6371"/>
  </r>
  <r>
    <n v="45495"/>
    <s v="Europe"/>
    <x v="7"/>
    <s v="Product 1"/>
    <x v="2"/>
    <x v="5"/>
    <n v="2810"/>
    <x v="224"/>
    <x v="8"/>
    <n v="2024"/>
    <n v="2810"/>
  </r>
  <r>
    <n v="45619"/>
    <s v="Europe"/>
    <x v="3"/>
    <s v="Product 4"/>
    <x v="0"/>
    <x v="3"/>
    <n v="8671"/>
    <x v="225"/>
    <x v="0"/>
    <n v="2024"/>
    <n v="8671"/>
  </r>
  <r>
    <n v="45574"/>
    <s v="Asia"/>
    <x v="2"/>
    <s v="Product 1"/>
    <x v="2"/>
    <x v="2"/>
    <n v="1302"/>
    <x v="226"/>
    <x v="7"/>
    <n v="2024"/>
    <n v="1302"/>
  </r>
  <r>
    <n v="45312"/>
    <s v="Europe"/>
    <x v="3"/>
    <s v="Product 4"/>
    <x v="0"/>
    <x v="1"/>
    <n v="8858"/>
    <x v="227"/>
    <x v="2"/>
    <n v="2024"/>
    <n v="8858"/>
  </r>
  <r>
    <n v="45604"/>
    <s v="Europe"/>
    <x v="3"/>
    <s v="Product 3"/>
    <x v="2"/>
    <x v="4"/>
    <n v="1996"/>
    <x v="228"/>
    <x v="0"/>
    <n v="2024"/>
    <n v="1996"/>
  </r>
  <r>
    <n v="45359"/>
    <s v="Asia"/>
    <x v="6"/>
    <s v="Product 1"/>
    <x v="0"/>
    <x v="2"/>
    <n v="7205"/>
    <x v="229"/>
    <x v="10"/>
    <n v="2024"/>
    <n v="7205"/>
  </r>
  <r>
    <n v="45346"/>
    <s v="North America"/>
    <x v="0"/>
    <s v="Product 2"/>
    <x v="2"/>
    <x v="5"/>
    <n v="7468"/>
    <x v="230"/>
    <x v="1"/>
    <n v="2024"/>
    <n v="7468"/>
  </r>
  <r>
    <n v="45444"/>
    <s v="Europe"/>
    <x v="3"/>
    <s v="Product 1"/>
    <x v="2"/>
    <x v="1"/>
    <n v="6520"/>
    <x v="231"/>
    <x v="6"/>
    <n v="2024"/>
    <n v="6520"/>
  </r>
  <r>
    <n v="45455"/>
    <s v="North America"/>
    <x v="4"/>
    <s v="Product 3"/>
    <x v="0"/>
    <x v="2"/>
    <n v="5599"/>
    <x v="232"/>
    <x v="6"/>
    <n v="2024"/>
    <n v="5599"/>
  </r>
  <r>
    <n v="45603"/>
    <s v="Asia"/>
    <x v="5"/>
    <s v="Product 4"/>
    <x v="2"/>
    <x v="5"/>
    <n v="2955"/>
    <x v="233"/>
    <x v="0"/>
    <n v="2024"/>
    <n v="2955"/>
  </r>
  <r>
    <n v="45435"/>
    <s v="North America"/>
    <x v="0"/>
    <s v="Product 3"/>
    <x v="2"/>
    <x v="5"/>
    <n v="8243"/>
    <x v="234"/>
    <x v="9"/>
    <n v="2024"/>
    <n v="8243"/>
  </r>
  <r>
    <n v="45378"/>
    <s v="North America"/>
    <x v="0"/>
    <s v="Product 4"/>
    <x v="2"/>
    <x v="0"/>
    <n v="2611"/>
    <x v="235"/>
    <x v="10"/>
    <n v="2024"/>
    <n v="2611"/>
  </r>
  <r>
    <n v="45295"/>
    <s v="Europe"/>
    <x v="3"/>
    <s v="Product 3"/>
    <x v="1"/>
    <x v="3"/>
    <n v="6163"/>
    <x v="236"/>
    <x v="2"/>
    <n v="2024"/>
    <n v="6163"/>
  </r>
  <r>
    <n v="45518"/>
    <s v="Asia"/>
    <x v="5"/>
    <s v="Product 3"/>
    <x v="1"/>
    <x v="4"/>
    <n v="7171"/>
    <x v="237"/>
    <x v="4"/>
    <n v="2024"/>
    <n v="7171"/>
  </r>
  <r>
    <n v="45394"/>
    <s v="North America"/>
    <x v="0"/>
    <s v="Product 1"/>
    <x v="2"/>
    <x v="5"/>
    <n v="3739"/>
    <x v="238"/>
    <x v="3"/>
    <n v="2024"/>
    <n v="3739"/>
  </r>
  <r>
    <n v="45332"/>
    <s v="Asia"/>
    <x v="2"/>
    <s v="Product 1"/>
    <x v="2"/>
    <x v="4"/>
    <n v="5349"/>
    <x v="239"/>
    <x v="1"/>
    <n v="2024"/>
    <n v="5349"/>
  </r>
  <r>
    <n v="45451"/>
    <s v="Asia"/>
    <x v="2"/>
    <s v="Product 3"/>
    <x v="0"/>
    <x v="5"/>
    <n v="4454"/>
    <x v="240"/>
    <x v="6"/>
    <n v="2024"/>
    <n v="4454"/>
  </r>
  <r>
    <n v="45373"/>
    <s v="Asia"/>
    <x v="5"/>
    <s v="Product 2"/>
    <x v="0"/>
    <x v="4"/>
    <n v="3108"/>
    <x v="241"/>
    <x v="10"/>
    <n v="2024"/>
    <n v="3108"/>
  </r>
  <r>
    <n v="45482"/>
    <s v="Europe"/>
    <x v="3"/>
    <s v="Product 2"/>
    <x v="2"/>
    <x v="2"/>
    <n v="2943"/>
    <x v="242"/>
    <x v="8"/>
    <n v="2024"/>
    <n v="2943"/>
  </r>
  <r>
    <n v="45631"/>
    <s v="North America"/>
    <x v="4"/>
    <s v="Product 2"/>
    <x v="0"/>
    <x v="4"/>
    <n v="4838"/>
    <x v="243"/>
    <x v="5"/>
    <n v="2024"/>
    <n v="4838"/>
  </r>
  <r>
    <n v="45577"/>
    <s v="Europe"/>
    <x v="1"/>
    <s v="Product 2"/>
    <x v="0"/>
    <x v="1"/>
    <n v="4775"/>
    <x v="244"/>
    <x v="7"/>
    <n v="2024"/>
    <n v="4775"/>
  </r>
  <r>
    <n v="45329"/>
    <s v="Asia"/>
    <x v="6"/>
    <s v="Product 3"/>
    <x v="1"/>
    <x v="3"/>
    <n v="5688"/>
    <x v="245"/>
    <x v="1"/>
    <n v="2024"/>
    <n v="5688"/>
  </r>
  <r>
    <n v="45577"/>
    <s v="Europe"/>
    <x v="3"/>
    <s v="Product 1"/>
    <x v="0"/>
    <x v="1"/>
    <n v="3031"/>
    <x v="246"/>
    <x v="7"/>
    <n v="2024"/>
    <n v="3031"/>
  </r>
  <r>
    <n v="45650"/>
    <s v="Asia"/>
    <x v="5"/>
    <s v="Product 2"/>
    <x v="2"/>
    <x v="1"/>
    <n v="6514"/>
    <x v="247"/>
    <x v="5"/>
    <n v="2024"/>
    <n v="6514"/>
  </r>
  <r>
    <n v="45297"/>
    <s v="Europe"/>
    <x v="7"/>
    <s v="Product 2"/>
    <x v="0"/>
    <x v="0"/>
    <n v="5952"/>
    <x v="248"/>
    <x v="2"/>
    <n v="2024"/>
    <n v="5952"/>
  </r>
  <r>
    <n v="45397"/>
    <s v="Europe"/>
    <x v="7"/>
    <s v="Product 4"/>
    <x v="0"/>
    <x v="0"/>
    <n v="8997"/>
    <x v="249"/>
    <x v="3"/>
    <n v="2024"/>
    <n v="8997"/>
  </r>
  <r>
    <n v="45474"/>
    <s v="Europe"/>
    <x v="3"/>
    <s v="Product 1"/>
    <x v="0"/>
    <x v="6"/>
    <n v="3396"/>
    <x v="250"/>
    <x v="8"/>
    <n v="2024"/>
    <n v="3396"/>
  </r>
  <r>
    <n v="45440"/>
    <s v="Europe"/>
    <x v="3"/>
    <s v="Product 2"/>
    <x v="1"/>
    <x v="1"/>
    <n v="4394"/>
    <x v="251"/>
    <x v="9"/>
    <n v="2024"/>
    <n v="4394"/>
  </r>
  <r>
    <n v="45319"/>
    <s v="North America"/>
    <x v="4"/>
    <s v="Product 4"/>
    <x v="0"/>
    <x v="5"/>
    <n v="3353"/>
    <x v="252"/>
    <x v="2"/>
    <n v="2024"/>
    <n v="3353"/>
  </r>
  <r>
    <n v="45577"/>
    <s v="North America"/>
    <x v="0"/>
    <s v="Product 1"/>
    <x v="1"/>
    <x v="0"/>
    <n v="1576"/>
    <x v="253"/>
    <x v="7"/>
    <n v="2024"/>
    <n v="1576"/>
  </r>
  <r>
    <n v="45613"/>
    <s v="Asia"/>
    <x v="6"/>
    <s v="Product 3"/>
    <x v="1"/>
    <x v="1"/>
    <n v="3682"/>
    <x v="254"/>
    <x v="0"/>
    <n v="2024"/>
    <n v="3682"/>
  </r>
  <r>
    <n v="45326"/>
    <s v="Asia"/>
    <x v="5"/>
    <s v="Product 3"/>
    <x v="0"/>
    <x v="6"/>
    <n v="4694"/>
    <x v="255"/>
    <x v="1"/>
    <n v="2024"/>
    <n v="4694"/>
  </r>
  <r>
    <n v="45547"/>
    <s v="Asia"/>
    <x v="5"/>
    <s v="Product 2"/>
    <x v="0"/>
    <x v="5"/>
    <n v="8066"/>
    <x v="256"/>
    <x v="11"/>
    <n v="2024"/>
    <n v="8066"/>
  </r>
  <r>
    <n v="45601"/>
    <s v="North America"/>
    <x v="0"/>
    <s v="Product 1"/>
    <x v="1"/>
    <x v="5"/>
    <n v="6981"/>
    <x v="257"/>
    <x v="0"/>
    <n v="2024"/>
    <n v="6981"/>
  </r>
  <r>
    <n v="45599"/>
    <s v="Asia"/>
    <x v="6"/>
    <s v="Product 2"/>
    <x v="2"/>
    <x v="1"/>
    <n v="7265"/>
    <x v="258"/>
    <x v="0"/>
    <n v="2024"/>
    <n v="7265"/>
  </r>
  <r>
    <n v="45486"/>
    <s v="Europe"/>
    <x v="7"/>
    <s v="Product 3"/>
    <x v="0"/>
    <x v="4"/>
    <n v="1330"/>
    <x v="259"/>
    <x v="8"/>
    <n v="2024"/>
    <n v="1330"/>
  </r>
  <r>
    <n v="45356"/>
    <s v="Europe"/>
    <x v="7"/>
    <s v="Product 4"/>
    <x v="2"/>
    <x v="1"/>
    <n v="2765"/>
    <x v="260"/>
    <x v="10"/>
    <n v="2024"/>
    <n v="2765"/>
  </r>
  <r>
    <n v="45576"/>
    <s v="Europe"/>
    <x v="3"/>
    <s v="Product 1"/>
    <x v="1"/>
    <x v="1"/>
    <n v="2408"/>
    <x v="261"/>
    <x v="7"/>
    <n v="2024"/>
    <n v="2408"/>
  </r>
  <r>
    <n v="45548"/>
    <s v="Europe"/>
    <x v="7"/>
    <s v="Product 2"/>
    <x v="0"/>
    <x v="1"/>
    <n v="8970"/>
    <x v="262"/>
    <x v="11"/>
    <n v="2024"/>
    <n v="8970"/>
  </r>
  <r>
    <n v="45550"/>
    <s v="Asia"/>
    <x v="6"/>
    <s v="Product 2"/>
    <x v="0"/>
    <x v="5"/>
    <n v="3665"/>
    <x v="263"/>
    <x v="11"/>
    <n v="2024"/>
    <n v="3665"/>
  </r>
  <r>
    <n v="45653"/>
    <s v="Europe"/>
    <x v="7"/>
    <s v="Product 4"/>
    <x v="2"/>
    <x v="2"/>
    <n v="8670"/>
    <x v="264"/>
    <x v="5"/>
    <n v="2024"/>
    <n v="8670"/>
  </r>
  <r>
    <n v="45638"/>
    <s v="North America"/>
    <x v="0"/>
    <s v="Product 3"/>
    <x v="0"/>
    <x v="6"/>
    <n v="3453"/>
    <x v="265"/>
    <x v="5"/>
    <n v="2024"/>
    <n v="3453"/>
  </r>
  <r>
    <n v="45318"/>
    <s v="North America"/>
    <x v="4"/>
    <s v="Product 4"/>
    <x v="0"/>
    <x v="2"/>
    <n v="2231"/>
    <x v="266"/>
    <x v="2"/>
    <n v="2024"/>
    <n v="2231"/>
  </r>
  <r>
    <n v="45350"/>
    <s v="North America"/>
    <x v="0"/>
    <s v="Product 3"/>
    <x v="2"/>
    <x v="3"/>
    <n v="1654"/>
    <x v="267"/>
    <x v="1"/>
    <n v="2024"/>
    <n v="1654"/>
  </r>
  <r>
    <n v="45424"/>
    <s v="Europe"/>
    <x v="1"/>
    <s v="Product 3"/>
    <x v="2"/>
    <x v="2"/>
    <n v="3409"/>
    <x v="268"/>
    <x v="9"/>
    <n v="2024"/>
    <n v="3409"/>
  </r>
  <r>
    <n v="45311"/>
    <s v="North America"/>
    <x v="4"/>
    <s v="Product 4"/>
    <x v="2"/>
    <x v="3"/>
    <n v="8995"/>
    <x v="269"/>
    <x v="2"/>
    <n v="2024"/>
    <n v="8995"/>
  </r>
  <r>
    <n v="45332"/>
    <s v="North America"/>
    <x v="4"/>
    <s v="Product 2"/>
    <x v="2"/>
    <x v="0"/>
    <n v="3642"/>
    <x v="270"/>
    <x v="1"/>
    <n v="2024"/>
    <n v="3642"/>
  </r>
  <r>
    <n v="45303"/>
    <s v="Europe"/>
    <x v="7"/>
    <s v="Product 4"/>
    <x v="0"/>
    <x v="2"/>
    <n v="2419"/>
    <x v="271"/>
    <x v="2"/>
    <n v="2024"/>
    <n v="2419"/>
  </r>
  <r>
    <n v="45470"/>
    <s v="North America"/>
    <x v="4"/>
    <s v="Product 3"/>
    <x v="0"/>
    <x v="6"/>
    <n v="2453"/>
    <x v="272"/>
    <x v="6"/>
    <n v="2024"/>
    <n v="2453"/>
  </r>
  <r>
    <n v="45377"/>
    <s v="North America"/>
    <x v="0"/>
    <s v="Product 2"/>
    <x v="0"/>
    <x v="1"/>
    <n v="5446"/>
    <x v="273"/>
    <x v="10"/>
    <n v="2024"/>
    <n v="5446"/>
  </r>
  <r>
    <n v="45343"/>
    <s v="North America"/>
    <x v="0"/>
    <s v="Product 2"/>
    <x v="0"/>
    <x v="2"/>
    <n v="4420"/>
    <x v="274"/>
    <x v="1"/>
    <n v="2024"/>
    <n v="4420"/>
  </r>
  <r>
    <n v="45345"/>
    <s v="Asia"/>
    <x v="2"/>
    <s v="Product 4"/>
    <x v="1"/>
    <x v="1"/>
    <n v="3233"/>
    <x v="275"/>
    <x v="1"/>
    <n v="2024"/>
    <n v="3233"/>
  </r>
  <r>
    <n v="45309"/>
    <s v="North America"/>
    <x v="0"/>
    <s v="Product 4"/>
    <x v="2"/>
    <x v="4"/>
    <n v="5921"/>
    <x v="276"/>
    <x v="2"/>
    <n v="2024"/>
    <n v="5921"/>
  </r>
  <r>
    <n v="45372"/>
    <s v="Europe"/>
    <x v="1"/>
    <s v="Product 3"/>
    <x v="1"/>
    <x v="1"/>
    <n v="7073"/>
    <x v="277"/>
    <x v="10"/>
    <n v="2024"/>
    <n v="7073"/>
  </r>
  <r>
    <n v="45370"/>
    <s v="Asia"/>
    <x v="6"/>
    <s v="Product 1"/>
    <x v="1"/>
    <x v="2"/>
    <n v="7401"/>
    <x v="278"/>
    <x v="10"/>
    <n v="2024"/>
    <n v="7401"/>
  </r>
  <r>
    <n v="45540"/>
    <s v="Europe"/>
    <x v="3"/>
    <s v="Product 4"/>
    <x v="2"/>
    <x v="0"/>
    <n v="2293"/>
    <x v="279"/>
    <x v="11"/>
    <n v="2024"/>
    <n v="2293"/>
  </r>
  <r>
    <n v="45649"/>
    <s v="Asia"/>
    <x v="5"/>
    <s v="Product 3"/>
    <x v="1"/>
    <x v="3"/>
    <n v="8426"/>
    <x v="280"/>
    <x v="5"/>
    <n v="2024"/>
    <n v="8426"/>
  </r>
  <r>
    <n v="45600"/>
    <s v="Europe"/>
    <x v="3"/>
    <s v="Product 1"/>
    <x v="2"/>
    <x v="6"/>
    <n v="5860"/>
    <x v="281"/>
    <x v="0"/>
    <n v="2024"/>
    <n v="5860"/>
  </r>
  <r>
    <n v="45403"/>
    <s v="North America"/>
    <x v="4"/>
    <s v="Product 1"/>
    <x v="2"/>
    <x v="4"/>
    <n v="2964"/>
    <x v="282"/>
    <x v="3"/>
    <n v="2024"/>
    <n v="2964"/>
  </r>
  <r>
    <n v="45619"/>
    <s v="North America"/>
    <x v="0"/>
    <s v="Product 4"/>
    <x v="2"/>
    <x v="2"/>
    <n v="7486"/>
    <x v="283"/>
    <x v="0"/>
    <n v="2024"/>
    <n v="7486"/>
  </r>
  <r>
    <n v="45338"/>
    <s v="Asia"/>
    <x v="5"/>
    <s v="Product 4"/>
    <x v="0"/>
    <x v="5"/>
    <n v="5723"/>
    <x v="284"/>
    <x v="1"/>
    <n v="2024"/>
    <n v="5723"/>
  </r>
  <r>
    <n v="45336"/>
    <s v="Asia"/>
    <x v="6"/>
    <s v="Product 4"/>
    <x v="2"/>
    <x v="3"/>
    <n v="4683"/>
    <x v="285"/>
    <x v="1"/>
    <n v="2024"/>
    <n v="4683"/>
  </r>
  <r>
    <n v="45482"/>
    <s v="Europe"/>
    <x v="1"/>
    <s v="Product 3"/>
    <x v="1"/>
    <x v="4"/>
    <n v="5511"/>
    <x v="286"/>
    <x v="8"/>
    <n v="2024"/>
    <n v="5511"/>
  </r>
  <r>
    <n v="45337"/>
    <s v="Asia"/>
    <x v="2"/>
    <s v="Product 1"/>
    <x v="2"/>
    <x v="5"/>
    <n v="5534"/>
    <x v="287"/>
    <x v="1"/>
    <n v="2024"/>
    <n v="5534"/>
  </r>
  <r>
    <n v="45329"/>
    <s v="Asia"/>
    <x v="5"/>
    <s v="Product 1"/>
    <x v="1"/>
    <x v="6"/>
    <n v="4691"/>
    <x v="288"/>
    <x v="1"/>
    <n v="2024"/>
    <n v="4691"/>
  </r>
  <r>
    <n v="45549"/>
    <s v="Europe"/>
    <x v="3"/>
    <s v="Product 2"/>
    <x v="1"/>
    <x v="2"/>
    <n v="6636"/>
    <x v="289"/>
    <x v="11"/>
    <n v="2024"/>
    <n v="6636"/>
  </r>
  <r>
    <n v="45576"/>
    <s v="Asia"/>
    <x v="2"/>
    <s v="Product 1"/>
    <x v="2"/>
    <x v="4"/>
    <n v="8986"/>
    <x v="290"/>
    <x v="7"/>
    <n v="2024"/>
    <n v="8986"/>
  </r>
  <r>
    <n v="45497"/>
    <s v="Europe"/>
    <x v="1"/>
    <s v="Product 3"/>
    <x v="2"/>
    <x v="0"/>
    <n v="7512"/>
    <x v="291"/>
    <x v="8"/>
    <n v="2024"/>
    <n v="7512"/>
  </r>
  <r>
    <n v="45369"/>
    <s v="North America"/>
    <x v="4"/>
    <s v="Product 1"/>
    <x v="1"/>
    <x v="5"/>
    <n v="3080"/>
    <x v="292"/>
    <x v="10"/>
    <n v="2024"/>
    <n v="3080"/>
  </r>
  <r>
    <n v="45485"/>
    <s v="Europe"/>
    <x v="3"/>
    <s v="Product 2"/>
    <x v="1"/>
    <x v="4"/>
    <n v="2635"/>
    <x v="293"/>
    <x v="8"/>
    <n v="2024"/>
    <n v="2635"/>
  </r>
  <r>
    <n v="45297"/>
    <s v="Europe"/>
    <x v="1"/>
    <s v="Product 4"/>
    <x v="1"/>
    <x v="4"/>
    <n v="4433"/>
    <x v="294"/>
    <x v="2"/>
    <n v="2024"/>
    <n v="4433"/>
  </r>
  <r>
    <n v="45457"/>
    <s v="North America"/>
    <x v="4"/>
    <s v="Product 3"/>
    <x v="1"/>
    <x v="6"/>
    <n v="6614"/>
    <x v="295"/>
    <x v="6"/>
    <n v="2024"/>
    <n v="6614"/>
  </r>
  <r>
    <n v="45369"/>
    <s v="Asia"/>
    <x v="5"/>
    <s v="Product 4"/>
    <x v="2"/>
    <x v="5"/>
    <n v="3664"/>
    <x v="296"/>
    <x v="10"/>
    <n v="2024"/>
    <n v="3664"/>
  </r>
  <r>
    <n v="45479"/>
    <s v="North America"/>
    <x v="4"/>
    <s v="Product 1"/>
    <x v="1"/>
    <x v="0"/>
    <n v="4494"/>
    <x v="297"/>
    <x v="8"/>
    <n v="2024"/>
    <n v="4494"/>
  </r>
  <r>
    <n v="45361"/>
    <s v="Asia"/>
    <x v="2"/>
    <s v="Product 1"/>
    <x v="1"/>
    <x v="4"/>
    <n v="7698"/>
    <x v="298"/>
    <x v="10"/>
    <n v="2024"/>
    <n v="7698"/>
  </r>
  <r>
    <n v="45588"/>
    <s v="North America"/>
    <x v="0"/>
    <s v="Product 1"/>
    <x v="2"/>
    <x v="0"/>
    <n v="3510"/>
    <x v="299"/>
    <x v="7"/>
    <n v="2024"/>
    <n v="35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6C602A5-4731-4BE9-AB52-2EE9E2DDBA2E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multipleFieldFilters="0" chartFormat="4">
  <location ref="A3:B16" firstHeaderRow="1" firstDataRow="1" firstDataCol="1"/>
  <pivotFields count="11">
    <pivotField showAll="0"/>
    <pivotField showAll="0"/>
    <pivotField showAll="0"/>
    <pivotField showAll="0"/>
    <pivotField showAll="0"/>
    <pivotField showAll="0"/>
    <pivotField dataField="1" showAll="0"/>
    <pivotField showAll="0"/>
    <pivotField axis="axisRow" showAll="0">
      <items count="13">
        <item x="2"/>
        <item x="1"/>
        <item x="10"/>
        <item x="3"/>
        <item x="9"/>
        <item x="6"/>
        <item x="8"/>
        <item x="4"/>
        <item x="11"/>
        <item x="7"/>
        <item x="0"/>
        <item x="5"/>
        <item t="default"/>
      </items>
    </pivotField>
    <pivotField showAll="0"/>
    <pivotField showAll="0"/>
  </pivotFields>
  <rowFields count="1">
    <field x="8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Sum of Revenue" fld="6" baseField="0" baseItem="0"/>
  </dataFields>
  <chartFormats count="1"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4942F2F-0C65-4DCA-B6E8-A1894DF35209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multipleFieldFilters="0" chartFormat="4">
  <location ref="A3:B12" firstHeaderRow="1" firstDataRow="1" firstDataCol="1"/>
  <pivotFields count="11">
    <pivotField showAll="0"/>
    <pivotField showAll="0"/>
    <pivotField axis="axisRow" showAll="0" sortType="descending">
      <items count="9">
        <item x="0"/>
        <item x="1"/>
        <item x="3"/>
        <item x="2"/>
        <item x="5"/>
        <item x="6"/>
        <item x="7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dataField="1" showAll="0"/>
    <pivotField showAll="0"/>
    <pivotField showAll="0"/>
    <pivotField showAll="0"/>
    <pivotField showAll="0"/>
  </pivotFields>
  <rowFields count="1">
    <field x="2"/>
  </rowFields>
  <rowItems count="9">
    <i>
      <x/>
    </i>
    <i>
      <x v="4"/>
    </i>
    <i>
      <x v="5"/>
    </i>
    <i>
      <x v="7"/>
    </i>
    <i>
      <x v="2"/>
    </i>
    <i>
      <x v="1"/>
    </i>
    <i>
      <x v="3"/>
    </i>
    <i>
      <x v="6"/>
    </i>
    <i t="grand">
      <x/>
    </i>
  </rowItems>
  <colItems count="1">
    <i/>
  </colItems>
  <dataFields count="1">
    <dataField name="Sum of Revenue" fld="6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EFC034A-072D-4597-B778-D86586698E95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multipleFieldFilters="0">
  <location ref="A3:B304" firstHeaderRow="1" firstDataRow="1" firstDataCol="1"/>
  <pivotFields count="11"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30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t="default"/>
      </items>
    </pivotField>
    <pivotField showAll="0"/>
    <pivotField showAll="0"/>
    <pivotField showAll="0"/>
  </pivotFields>
  <rowFields count="1">
    <field x="7"/>
  </rowFields>
  <rowItems count="3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 t="grand">
      <x/>
    </i>
  </rowItems>
  <colItems count="1">
    <i/>
  </colItems>
  <dataFields count="1">
    <dataField name="Count of Customer ID" fld="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9D474AA-3F2A-4F12-A444-A1A43D47A413}" name="PivotTable4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multipleFieldFilters="0" chartFormat="5">
  <location ref="A3:B7" firstHeaderRow="1" firstDataRow="1" firstDataCol="1"/>
  <pivotFields count="11">
    <pivotField showAll="0"/>
    <pivotField showAll="0"/>
    <pivotField showAll="0"/>
    <pivotField showAll="0"/>
    <pivotField axis="axisRow" showAll="0">
      <items count="4">
        <item x="1"/>
        <item x="2"/>
        <item x="0"/>
        <item t="default"/>
      </items>
    </pivotField>
    <pivotField showAll="0"/>
    <pivotField dataField="1" showAll="0"/>
    <pivotField showAll="0"/>
    <pivotField showAll="0"/>
    <pivotField showAll="0"/>
    <pivotField showAll="0"/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 of Revenue" fld="6" baseField="0" baseItem="0"/>
  </dataField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6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2" format="7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2" format="8">
      <pivotArea type="data" outline="0" fieldPosition="0">
        <references count="2">
          <reference field="4294967294" count="1" selected="0">
            <x v="0"/>
          </reference>
          <reference field="4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FE3C68-C9E6-4821-98D5-8E179978824D}" name="PivotTable5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multipleFieldFilters="0" chartFormat="6">
  <location ref="A3:B11" firstHeaderRow="1" firstDataRow="1" firstDataCol="1"/>
  <pivotFields count="11">
    <pivotField showAll="0"/>
    <pivotField showAll="0"/>
    <pivotField showAll="0"/>
    <pivotField showAll="0"/>
    <pivotField showAll="0"/>
    <pivotField axis="axisRow" showAll="0" measureFilter="1">
      <items count="8">
        <item x="1"/>
        <item x="5"/>
        <item x="3"/>
        <item x="4"/>
        <item x="2"/>
        <item x="6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5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Sum of Revenue" fld="6" baseField="0" baseItem="0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5" type="count" evalOrder="-1" id="1" iMeasureFld="0">
      <autoFilter ref="A1">
        <filterColumn colId="0">
          <top10 val="10" filterVal="10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A3C0A5-FB38-4B10-A5C7-113B0893EFB6}" name="SalesData" displayName="SalesData" ref="A1:K301" totalsRowShown="0">
  <autoFilter ref="A1:K301" xr:uid="{54A3C0A5-FB38-4B10-A5C7-113B0893EFB6}"/>
  <tableColumns count="11">
    <tableColumn id="1" xr3:uid="{8EEAFBA3-463B-4DD4-A547-FB8A2C0F655D}" name="Date"/>
    <tableColumn id="2" xr3:uid="{AB9043C9-A850-4C1B-97BC-BF3F88FEB90D}" name="Region"/>
    <tableColumn id="3" xr3:uid="{E4776C18-E95D-4EEF-B0AC-799CD3A37035}" name="Country"/>
    <tableColumn id="4" xr3:uid="{58F10A19-62E4-4C6C-AFD4-706C8D04976E}" name="Product"/>
    <tableColumn id="5" xr3:uid="{EB0FA91C-4DAE-4B07-B7B1-9E8E1C315782}" name="Category"/>
    <tableColumn id="6" xr3:uid="{9E9EE9F1-59FB-4FE5-AF63-9E143F5F889E}" name="Sales Rep"/>
    <tableColumn id="7" xr3:uid="{31E81715-433C-42F9-BC05-77E0DD9F84F0}" name="Revenue"/>
    <tableColumn id="8" xr3:uid="{6293B6B9-2295-49BA-B0F6-161025EF5D54}" name="Customer ID"/>
    <tableColumn id="9" xr3:uid="{2A1F36FA-7F8D-4175-B9E4-20066B65DF47}" name="Month"/>
    <tableColumn id="10" xr3:uid="{CDF10082-F2B6-4B00-B562-68C56AC22E79}" name="Year"/>
    <tableColumn id="11" xr3:uid="{1FC18FFD-F7F2-4155-96A7-66257B0D6FD3}" name="Deal Siz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D00C-38EA-4B6D-96C0-BC2186E6505B}">
  <dimension ref="A1:A36"/>
  <sheetViews>
    <sheetView showGridLines="0" tabSelected="1" zoomScale="60" zoomScaleNormal="60" workbookViewId="0">
      <selection activeCell="O20" sqref="O20"/>
    </sheetView>
  </sheetViews>
  <sheetFormatPr defaultRowHeight="14.4" x14ac:dyDescent="0.3"/>
  <cols>
    <col min="1" max="1" width="2.77734375" customWidth="1"/>
    <col min="2" max="9" width="18.77734375" customWidth="1"/>
    <col min="10" max="10" width="10.109375" customWidth="1"/>
    <col min="11" max="11" width="2.77734375" customWidth="1"/>
  </cols>
  <sheetData>
    <row r="1" customFormat="1" ht="22.05" customHeight="1" x14ac:dyDescent="0.3"/>
    <row r="2" customFormat="1" ht="22.05" customHeight="1" x14ac:dyDescent="0.3"/>
    <row r="3" customFormat="1" ht="22.05" customHeight="1" x14ac:dyDescent="0.3"/>
    <row r="4" customFormat="1" ht="22.05" customHeight="1" x14ac:dyDescent="0.3"/>
    <row r="5" customFormat="1" ht="22.05" customHeight="1" x14ac:dyDescent="0.3"/>
    <row r="6" customFormat="1" ht="22.05" customHeight="1" x14ac:dyDescent="0.3"/>
    <row r="7" customFormat="1" ht="22.05" customHeight="1" x14ac:dyDescent="0.3"/>
    <row r="8" customFormat="1" ht="22.05" customHeight="1" x14ac:dyDescent="0.3"/>
    <row r="9" customFormat="1" ht="22.05" customHeight="1" x14ac:dyDescent="0.3"/>
    <row r="10" customFormat="1" ht="22.05" customHeight="1" x14ac:dyDescent="0.3"/>
    <row r="11" customFormat="1" ht="22.05" customHeight="1" x14ac:dyDescent="0.3"/>
    <row r="12" customFormat="1" ht="22.05" customHeight="1" x14ac:dyDescent="0.3"/>
    <row r="13" customFormat="1" ht="22.05" customHeight="1" x14ac:dyDescent="0.3"/>
    <row r="14" customFormat="1" ht="22.05" customHeight="1" x14ac:dyDescent="0.3"/>
    <row r="15" customFormat="1" ht="22.05" customHeight="1" x14ac:dyDescent="0.3"/>
    <row r="16" customFormat="1" ht="22.05" customHeight="1" x14ac:dyDescent="0.3"/>
    <row r="17" customFormat="1" ht="22.05" customHeight="1" x14ac:dyDescent="0.3"/>
    <row r="18" customFormat="1" ht="22.05" customHeight="1" x14ac:dyDescent="0.3"/>
    <row r="19" customFormat="1" ht="22.05" customHeight="1" x14ac:dyDescent="0.3"/>
    <row r="20" customFormat="1" ht="22.05" customHeight="1" x14ac:dyDescent="0.3"/>
    <row r="21" customFormat="1" ht="22.05" customHeight="1" x14ac:dyDescent="0.3"/>
    <row r="22" customFormat="1" ht="22.05" customHeight="1" x14ac:dyDescent="0.3"/>
    <row r="23" customFormat="1" ht="22.05" customHeight="1" x14ac:dyDescent="0.3"/>
    <row r="24" customFormat="1" ht="22.05" customHeight="1" x14ac:dyDescent="0.3"/>
    <row r="25" customFormat="1" ht="22.05" customHeight="1" x14ac:dyDescent="0.3"/>
    <row r="26" customFormat="1" ht="22.05" customHeight="1" x14ac:dyDescent="0.3"/>
    <row r="27" customFormat="1" ht="22.05" customHeight="1" x14ac:dyDescent="0.3"/>
    <row r="28" customFormat="1" ht="22.05" customHeight="1" x14ac:dyDescent="0.3"/>
    <row r="29" customFormat="1" ht="22.05" customHeight="1" x14ac:dyDescent="0.3"/>
    <row r="30" customFormat="1" ht="22.05" customHeight="1" x14ac:dyDescent="0.3"/>
    <row r="31" customFormat="1" ht="22.05" customHeight="1" x14ac:dyDescent="0.3"/>
    <row r="32" customFormat="1" ht="22.05" customHeight="1" x14ac:dyDescent="0.3"/>
    <row r="33" customFormat="1" ht="22.05" customHeight="1" x14ac:dyDescent="0.3"/>
    <row r="34" customFormat="1" ht="22.05" customHeight="1" x14ac:dyDescent="0.3"/>
    <row r="35" customFormat="1" ht="22.05" customHeight="1" x14ac:dyDescent="0.3"/>
    <row r="36" customFormat="1" ht="22.05" customHeight="1" x14ac:dyDescent="0.3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700C1-904D-49A0-BA2B-02B5690BC964}">
  <dimension ref="A3:B16"/>
  <sheetViews>
    <sheetView workbookViewId="0">
      <selection activeCell="B11" sqref="B11"/>
    </sheetView>
  </sheetViews>
  <sheetFormatPr defaultRowHeight="14.4" x14ac:dyDescent="0.3"/>
  <cols>
    <col min="1" max="1" width="12.44140625" bestFit="1" customWidth="1"/>
    <col min="2" max="2" width="14.109375" bestFit="1" customWidth="1"/>
  </cols>
  <sheetData>
    <row r="3" spans="1:2" x14ac:dyDescent="0.3">
      <c r="A3" s="1" t="s">
        <v>348</v>
      </c>
      <c r="B3" t="s">
        <v>350</v>
      </c>
    </row>
    <row r="4" spans="1:2" x14ac:dyDescent="0.3">
      <c r="A4" s="2" t="s">
        <v>26</v>
      </c>
      <c r="B4">
        <v>185042</v>
      </c>
    </row>
    <row r="5" spans="1:2" x14ac:dyDescent="0.3">
      <c r="A5" s="2" t="s">
        <v>22</v>
      </c>
      <c r="B5">
        <v>138264</v>
      </c>
    </row>
    <row r="6" spans="1:2" x14ac:dyDescent="0.3">
      <c r="A6" s="2" t="s">
        <v>69</v>
      </c>
      <c r="B6">
        <v>122524</v>
      </c>
    </row>
    <row r="7" spans="1:2" x14ac:dyDescent="0.3">
      <c r="A7" s="2" t="s">
        <v>30</v>
      </c>
      <c r="B7">
        <v>102955</v>
      </c>
    </row>
    <row r="8" spans="1:2" x14ac:dyDescent="0.3">
      <c r="A8" s="2" t="s">
        <v>67</v>
      </c>
      <c r="B8">
        <v>103721</v>
      </c>
    </row>
    <row r="9" spans="1:2" x14ac:dyDescent="0.3">
      <c r="A9" s="2" t="s">
        <v>43</v>
      </c>
      <c r="B9">
        <v>134329</v>
      </c>
    </row>
    <row r="10" spans="1:2" x14ac:dyDescent="0.3">
      <c r="A10" s="2" t="s">
        <v>58</v>
      </c>
      <c r="B10">
        <v>81351</v>
      </c>
    </row>
    <row r="11" spans="1:2" x14ac:dyDescent="0.3">
      <c r="A11" s="2" t="s">
        <v>32</v>
      </c>
      <c r="B11">
        <v>65674</v>
      </c>
    </row>
    <row r="12" spans="1:2" x14ac:dyDescent="0.3">
      <c r="A12" s="2" t="s">
        <v>72</v>
      </c>
      <c r="B12">
        <v>143850</v>
      </c>
    </row>
    <row r="13" spans="1:2" x14ac:dyDescent="0.3">
      <c r="A13" s="2" t="s">
        <v>49</v>
      </c>
      <c r="B13">
        <v>180785</v>
      </c>
    </row>
    <row r="14" spans="1:2" x14ac:dyDescent="0.3">
      <c r="A14" s="2" t="s">
        <v>17</v>
      </c>
      <c r="B14">
        <v>186258</v>
      </c>
    </row>
    <row r="15" spans="1:2" x14ac:dyDescent="0.3">
      <c r="A15" s="2" t="s">
        <v>40</v>
      </c>
      <c r="B15">
        <v>148224</v>
      </c>
    </row>
    <row r="16" spans="1:2" x14ac:dyDescent="0.3">
      <c r="A16" s="2" t="s">
        <v>349</v>
      </c>
      <c r="B16">
        <v>1592977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D635-3FFE-41C5-A104-FD3CE0C1C6CD}">
  <dimension ref="A3:B12"/>
  <sheetViews>
    <sheetView workbookViewId="0">
      <selection activeCell="B7" sqref="B7"/>
    </sheetView>
  </sheetViews>
  <sheetFormatPr defaultRowHeight="14.4" x14ac:dyDescent="0.3"/>
  <cols>
    <col min="1" max="1" width="12.44140625" bestFit="1" customWidth="1"/>
    <col min="2" max="2" width="14.109375" bestFit="1" customWidth="1"/>
  </cols>
  <sheetData>
    <row r="3" spans="1:2" x14ac:dyDescent="0.3">
      <c r="A3" s="1" t="s">
        <v>348</v>
      </c>
      <c r="B3" t="s">
        <v>350</v>
      </c>
    </row>
    <row r="4" spans="1:2" x14ac:dyDescent="0.3">
      <c r="A4" s="2" t="s">
        <v>12</v>
      </c>
      <c r="B4">
        <v>285038</v>
      </c>
    </row>
    <row r="5" spans="1:2" x14ac:dyDescent="0.3">
      <c r="A5" s="2" t="s">
        <v>44</v>
      </c>
      <c r="B5">
        <v>222907</v>
      </c>
    </row>
    <row r="6" spans="1:2" x14ac:dyDescent="0.3">
      <c r="A6" s="2" t="s">
        <v>60</v>
      </c>
      <c r="B6">
        <v>205118</v>
      </c>
    </row>
    <row r="7" spans="1:2" x14ac:dyDescent="0.3">
      <c r="A7" s="2" t="s">
        <v>41</v>
      </c>
      <c r="B7">
        <v>203914</v>
      </c>
    </row>
    <row r="8" spans="1:2" x14ac:dyDescent="0.3">
      <c r="A8" s="2" t="s">
        <v>37</v>
      </c>
      <c r="B8">
        <v>196375</v>
      </c>
    </row>
    <row r="9" spans="1:2" x14ac:dyDescent="0.3">
      <c r="A9" s="2" t="s">
        <v>19</v>
      </c>
      <c r="B9">
        <v>174573</v>
      </c>
    </row>
    <row r="10" spans="1:2" x14ac:dyDescent="0.3">
      <c r="A10" s="2" t="s">
        <v>34</v>
      </c>
      <c r="B10">
        <v>159217</v>
      </c>
    </row>
    <row r="11" spans="1:2" x14ac:dyDescent="0.3">
      <c r="A11" s="2" t="s">
        <v>73</v>
      </c>
      <c r="B11">
        <v>145835</v>
      </c>
    </row>
    <row r="12" spans="1:2" x14ac:dyDescent="0.3">
      <c r="A12" s="2" t="s">
        <v>349</v>
      </c>
      <c r="B12">
        <v>1592977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AB3E1-9D4B-430D-A894-8AA499E6E65D}">
  <dimension ref="A3:B304"/>
  <sheetViews>
    <sheetView workbookViewId="0">
      <selection activeCell="B15" sqref="B15"/>
    </sheetView>
  </sheetViews>
  <sheetFormatPr defaultRowHeight="14.4" x14ac:dyDescent="0.3"/>
  <cols>
    <col min="1" max="1" width="12.44140625" bestFit="1" customWidth="1"/>
    <col min="2" max="2" width="18.5546875" bestFit="1" customWidth="1"/>
  </cols>
  <sheetData>
    <row r="3" spans="1:2" x14ac:dyDescent="0.3">
      <c r="A3" s="1" t="s">
        <v>348</v>
      </c>
      <c r="B3" t="s">
        <v>351</v>
      </c>
    </row>
    <row r="4" spans="1:2" x14ac:dyDescent="0.3">
      <c r="A4" s="2" t="s">
        <v>16</v>
      </c>
      <c r="B4">
        <v>1</v>
      </c>
    </row>
    <row r="5" spans="1:2" x14ac:dyDescent="0.3">
      <c r="A5" s="2" t="s">
        <v>21</v>
      </c>
      <c r="B5">
        <v>1</v>
      </c>
    </row>
    <row r="6" spans="1:2" x14ac:dyDescent="0.3">
      <c r="A6" s="2" t="s">
        <v>25</v>
      </c>
      <c r="B6">
        <v>1</v>
      </c>
    </row>
    <row r="7" spans="1:2" x14ac:dyDescent="0.3">
      <c r="A7" s="2" t="s">
        <v>29</v>
      </c>
      <c r="B7">
        <v>1</v>
      </c>
    </row>
    <row r="8" spans="1:2" x14ac:dyDescent="0.3">
      <c r="A8" s="2" t="s">
        <v>31</v>
      </c>
      <c r="B8">
        <v>1</v>
      </c>
    </row>
    <row r="9" spans="1:2" x14ac:dyDescent="0.3">
      <c r="A9" s="2" t="s">
        <v>36</v>
      </c>
      <c r="B9">
        <v>1</v>
      </c>
    </row>
    <row r="10" spans="1:2" x14ac:dyDescent="0.3">
      <c r="A10" s="2" t="s">
        <v>39</v>
      </c>
      <c r="B10">
        <v>1</v>
      </c>
    </row>
    <row r="11" spans="1:2" x14ac:dyDescent="0.3">
      <c r="A11" s="2" t="s">
        <v>42</v>
      </c>
      <c r="B11">
        <v>1</v>
      </c>
    </row>
    <row r="12" spans="1:2" x14ac:dyDescent="0.3">
      <c r="A12" s="2" t="s">
        <v>46</v>
      </c>
      <c r="B12">
        <v>1</v>
      </c>
    </row>
    <row r="13" spans="1:2" x14ac:dyDescent="0.3">
      <c r="A13" s="2" t="s">
        <v>47</v>
      </c>
      <c r="B13">
        <v>1</v>
      </c>
    </row>
    <row r="14" spans="1:2" x14ac:dyDescent="0.3">
      <c r="A14" s="2" t="s">
        <v>48</v>
      </c>
      <c r="B14">
        <v>1</v>
      </c>
    </row>
    <row r="15" spans="1:2" x14ac:dyDescent="0.3">
      <c r="A15" s="2" t="s">
        <v>52</v>
      </c>
      <c r="B15">
        <v>1</v>
      </c>
    </row>
    <row r="16" spans="1:2" x14ac:dyDescent="0.3">
      <c r="A16" s="2" t="s">
        <v>53</v>
      </c>
      <c r="B16">
        <v>1</v>
      </c>
    </row>
    <row r="17" spans="1:2" x14ac:dyDescent="0.3">
      <c r="A17" s="2" t="s">
        <v>55</v>
      </c>
      <c r="B17">
        <v>1</v>
      </c>
    </row>
    <row r="18" spans="1:2" x14ac:dyDescent="0.3">
      <c r="A18" s="2" t="s">
        <v>56</v>
      </c>
      <c r="B18">
        <v>1</v>
      </c>
    </row>
    <row r="19" spans="1:2" x14ac:dyDescent="0.3">
      <c r="A19" s="2" t="s">
        <v>57</v>
      </c>
      <c r="B19">
        <v>1</v>
      </c>
    </row>
    <row r="20" spans="1:2" x14ac:dyDescent="0.3">
      <c r="A20" s="2" t="s">
        <v>59</v>
      </c>
      <c r="B20">
        <v>1</v>
      </c>
    </row>
    <row r="21" spans="1:2" x14ac:dyDescent="0.3">
      <c r="A21" s="2" t="s">
        <v>61</v>
      </c>
      <c r="B21">
        <v>1</v>
      </c>
    </row>
    <row r="22" spans="1:2" x14ac:dyDescent="0.3">
      <c r="A22" s="2" t="s">
        <v>62</v>
      </c>
      <c r="B22">
        <v>1</v>
      </c>
    </row>
    <row r="23" spans="1:2" x14ac:dyDescent="0.3">
      <c r="A23" s="2" t="s">
        <v>63</v>
      </c>
      <c r="B23">
        <v>1</v>
      </c>
    </row>
    <row r="24" spans="1:2" x14ac:dyDescent="0.3">
      <c r="A24" s="2" t="s">
        <v>64</v>
      </c>
      <c r="B24">
        <v>1</v>
      </c>
    </row>
    <row r="25" spans="1:2" x14ac:dyDescent="0.3">
      <c r="A25" s="2" t="s">
        <v>65</v>
      </c>
      <c r="B25">
        <v>1</v>
      </c>
    </row>
    <row r="26" spans="1:2" x14ac:dyDescent="0.3">
      <c r="A26" s="2" t="s">
        <v>66</v>
      </c>
      <c r="B26">
        <v>1</v>
      </c>
    </row>
    <row r="27" spans="1:2" x14ac:dyDescent="0.3">
      <c r="A27" s="2" t="s">
        <v>68</v>
      </c>
      <c r="B27">
        <v>1</v>
      </c>
    </row>
    <row r="28" spans="1:2" x14ac:dyDescent="0.3">
      <c r="A28" s="2" t="s">
        <v>70</v>
      </c>
      <c r="B28">
        <v>1</v>
      </c>
    </row>
    <row r="29" spans="1:2" x14ac:dyDescent="0.3">
      <c r="A29" s="2" t="s">
        <v>71</v>
      </c>
      <c r="B29">
        <v>1</v>
      </c>
    </row>
    <row r="30" spans="1:2" x14ac:dyDescent="0.3">
      <c r="A30" s="2" t="s">
        <v>74</v>
      </c>
      <c r="B30">
        <v>1</v>
      </c>
    </row>
    <row r="31" spans="1:2" x14ac:dyDescent="0.3">
      <c r="A31" s="2" t="s">
        <v>75</v>
      </c>
      <c r="B31">
        <v>1</v>
      </c>
    </row>
    <row r="32" spans="1:2" x14ac:dyDescent="0.3">
      <c r="A32" s="2" t="s">
        <v>76</v>
      </c>
      <c r="B32">
        <v>1</v>
      </c>
    </row>
    <row r="33" spans="1:2" x14ac:dyDescent="0.3">
      <c r="A33" s="2" t="s">
        <v>77</v>
      </c>
      <c r="B33">
        <v>1</v>
      </c>
    </row>
    <row r="34" spans="1:2" x14ac:dyDescent="0.3">
      <c r="A34" s="2" t="s">
        <v>78</v>
      </c>
      <c r="B34">
        <v>1</v>
      </c>
    </row>
    <row r="35" spans="1:2" x14ac:dyDescent="0.3">
      <c r="A35" s="2" t="s">
        <v>79</v>
      </c>
      <c r="B35">
        <v>1</v>
      </c>
    </row>
    <row r="36" spans="1:2" x14ac:dyDescent="0.3">
      <c r="A36" s="2" t="s">
        <v>80</v>
      </c>
      <c r="B36">
        <v>1</v>
      </c>
    </row>
    <row r="37" spans="1:2" x14ac:dyDescent="0.3">
      <c r="A37" s="2" t="s">
        <v>81</v>
      </c>
      <c r="B37">
        <v>1</v>
      </c>
    </row>
    <row r="38" spans="1:2" x14ac:dyDescent="0.3">
      <c r="A38" s="2" t="s">
        <v>82</v>
      </c>
      <c r="B38">
        <v>1</v>
      </c>
    </row>
    <row r="39" spans="1:2" x14ac:dyDescent="0.3">
      <c r="A39" s="2" t="s">
        <v>83</v>
      </c>
      <c r="B39">
        <v>1</v>
      </c>
    </row>
    <row r="40" spans="1:2" x14ac:dyDescent="0.3">
      <c r="A40" s="2" t="s">
        <v>84</v>
      </c>
      <c r="B40">
        <v>1</v>
      </c>
    </row>
    <row r="41" spans="1:2" x14ac:dyDescent="0.3">
      <c r="A41" s="2" t="s">
        <v>85</v>
      </c>
      <c r="B41">
        <v>1</v>
      </c>
    </row>
    <row r="42" spans="1:2" x14ac:dyDescent="0.3">
      <c r="A42" s="2" t="s">
        <v>86</v>
      </c>
      <c r="B42">
        <v>1</v>
      </c>
    </row>
    <row r="43" spans="1:2" x14ac:dyDescent="0.3">
      <c r="A43" s="2" t="s">
        <v>87</v>
      </c>
      <c r="B43">
        <v>1</v>
      </c>
    </row>
    <row r="44" spans="1:2" x14ac:dyDescent="0.3">
      <c r="A44" s="2" t="s">
        <v>88</v>
      </c>
      <c r="B44">
        <v>1</v>
      </c>
    </row>
    <row r="45" spans="1:2" x14ac:dyDescent="0.3">
      <c r="A45" s="2" t="s">
        <v>89</v>
      </c>
      <c r="B45">
        <v>1</v>
      </c>
    </row>
    <row r="46" spans="1:2" x14ac:dyDescent="0.3">
      <c r="A46" s="2" t="s">
        <v>90</v>
      </c>
      <c r="B46">
        <v>1</v>
      </c>
    </row>
    <row r="47" spans="1:2" x14ac:dyDescent="0.3">
      <c r="A47" s="2" t="s">
        <v>91</v>
      </c>
      <c r="B47">
        <v>1</v>
      </c>
    </row>
    <row r="48" spans="1:2" x14ac:dyDescent="0.3">
      <c r="A48" s="2" t="s">
        <v>92</v>
      </c>
      <c r="B48">
        <v>1</v>
      </c>
    </row>
    <row r="49" spans="1:2" x14ac:dyDescent="0.3">
      <c r="A49" s="2" t="s">
        <v>93</v>
      </c>
      <c r="B49">
        <v>1</v>
      </c>
    </row>
    <row r="50" spans="1:2" x14ac:dyDescent="0.3">
      <c r="A50" s="2" t="s">
        <v>94</v>
      </c>
      <c r="B50">
        <v>1</v>
      </c>
    </row>
    <row r="51" spans="1:2" x14ac:dyDescent="0.3">
      <c r="A51" s="2" t="s">
        <v>95</v>
      </c>
      <c r="B51">
        <v>1</v>
      </c>
    </row>
    <row r="52" spans="1:2" x14ac:dyDescent="0.3">
      <c r="A52" s="2" t="s">
        <v>96</v>
      </c>
      <c r="B52">
        <v>1</v>
      </c>
    </row>
    <row r="53" spans="1:2" x14ac:dyDescent="0.3">
      <c r="A53" s="2" t="s">
        <v>97</v>
      </c>
      <c r="B53">
        <v>1</v>
      </c>
    </row>
    <row r="54" spans="1:2" x14ac:dyDescent="0.3">
      <c r="A54" s="2" t="s">
        <v>98</v>
      </c>
      <c r="B54">
        <v>1</v>
      </c>
    </row>
    <row r="55" spans="1:2" x14ac:dyDescent="0.3">
      <c r="A55" s="2" t="s">
        <v>99</v>
      </c>
      <c r="B55">
        <v>1</v>
      </c>
    </row>
    <row r="56" spans="1:2" x14ac:dyDescent="0.3">
      <c r="A56" s="2" t="s">
        <v>100</v>
      </c>
      <c r="B56">
        <v>1</v>
      </c>
    </row>
    <row r="57" spans="1:2" x14ac:dyDescent="0.3">
      <c r="A57" s="2" t="s">
        <v>101</v>
      </c>
      <c r="B57">
        <v>1</v>
      </c>
    </row>
    <row r="58" spans="1:2" x14ac:dyDescent="0.3">
      <c r="A58" s="2" t="s">
        <v>102</v>
      </c>
      <c r="B58">
        <v>1</v>
      </c>
    </row>
    <row r="59" spans="1:2" x14ac:dyDescent="0.3">
      <c r="A59" s="2" t="s">
        <v>103</v>
      </c>
      <c r="B59">
        <v>1</v>
      </c>
    </row>
    <row r="60" spans="1:2" x14ac:dyDescent="0.3">
      <c r="A60" s="2" t="s">
        <v>104</v>
      </c>
      <c r="B60">
        <v>1</v>
      </c>
    </row>
    <row r="61" spans="1:2" x14ac:dyDescent="0.3">
      <c r="A61" s="2" t="s">
        <v>105</v>
      </c>
      <c r="B61">
        <v>1</v>
      </c>
    </row>
    <row r="62" spans="1:2" x14ac:dyDescent="0.3">
      <c r="A62" s="2" t="s">
        <v>106</v>
      </c>
      <c r="B62">
        <v>1</v>
      </c>
    </row>
    <row r="63" spans="1:2" x14ac:dyDescent="0.3">
      <c r="A63" s="2" t="s">
        <v>107</v>
      </c>
      <c r="B63">
        <v>1</v>
      </c>
    </row>
    <row r="64" spans="1:2" x14ac:dyDescent="0.3">
      <c r="A64" s="2" t="s">
        <v>108</v>
      </c>
      <c r="B64">
        <v>1</v>
      </c>
    </row>
    <row r="65" spans="1:2" x14ac:dyDescent="0.3">
      <c r="A65" s="2" t="s">
        <v>109</v>
      </c>
      <c r="B65">
        <v>1</v>
      </c>
    </row>
    <row r="66" spans="1:2" x14ac:dyDescent="0.3">
      <c r="A66" s="2" t="s">
        <v>110</v>
      </c>
      <c r="B66">
        <v>1</v>
      </c>
    </row>
    <row r="67" spans="1:2" x14ac:dyDescent="0.3">
      <c r="A67" s="2" t="s">
        <v>111</v>
      </c>
      <c r="B67">
        <v>1</v>
      </c>
    </row>
    <row r="68" spans="1:2" x14ac:dyDescent="0.3">
      <c r="A68" s="2" t="s">
        <v>112</v>
      </c>
      <c r="B68">
        <v>1</v>
      </c>
    </row>
    <row r="69" spans="1:2" x14ac:dyDescent="0.3">
      <c r="A69" s="2" t="s">
        <v>113</v>
      </c>
      <c r="B69">
        <v>1</v>
      </c>
    </row>
    <row r="70" spans="1:2" x14ac:dyDescent="0.3">
      <c r="A70" s="2" t="s">
        <v>114</v>
      </c>
      <c r="B70">
        <v>1</v>
      </c>
    </row>
    <row r="71" spans="1:2" x14ac:dyDescent="0.3">
      <c r="A71" s="2" t="s">
        <v>115</v>
      </c>
      <c r="B71">
        <v>1</v>
      </c>
    </row>
    <row r="72" spans="1:2" x14ac:dyDescent="0.3">
      <c r="A72" s="2" t="s">
        <v>116</v>
      </c>
      <c r="B72">
        <v>1</v>
      </c>
    </row>
    <row r="73" spans="1:2" x14ac:dyDescent="0.3">
      <c r="A73" s="2" t="s">
        <v>117</v>
      </c>
      <c r="B73">
        <v>1</v>
      </c>
    </row>
    <row r="74" spans="1:2" x14ac:dyDescent="0.3">
      <c r="A74" s="2" t="s">
        <v>118</v>
      </c>
      <c r="B74">
        <v>1</v>
      </c>
    </row>
    <row r="75" spans="1:2" x14ac:dyDescent="0.3">
      <c r="A75" s="2" t="s">
        <v>119</v>
      </c>
      <c r="B75">
        <v>1</v>
      </c>
    </row>
    <row r="76" spans="1:2" x14ac:dyDescent="0.3">
      <c r="A76" s="2" t="s">
        <v>120</v>
      </c>
      <c r="B76">
        <v>1</v>
      </c>
    </row>
    <row r="77" spans="1:2" x14ac:dyDescent="0.3">
      <c r="A77" s="2" t="s">
        <v>121</v>
      </c>
      <c r="B77">
        <v>1</v>
      </c>
    </row>
    <row r="78" spans="1:2" x14ac:dyDescent="0.3">
      <c r="A78" s="2" t="s">
        <v>122</v>
      </c>
      <c r="B78">
        <v>1</v>
      </c>
    </row>
    <row r="79" spans="1:2" x14ac:dyDescent="0.3">
      <c r="A79" s="2" t="s">
        <v>123</v>
      </c>
      <c r="B79">
        <v>1</v>
      </c>
    </row>
    <row r="80" spans="1:2" x14ac:dyDescent="0.3">
      <c r="A80" s="2" t="s">
        <v>124</v>
      </c>
      <c r="B80">
        <v>1</v>
      </c>
    </row>
    <row r="81" spans="1:2" x14ac:dyDescent="0.3">
      <c r="A81" s="2" t="s">
        <v>125</v>
      </c>
      <c r="B81">
        <v>1</v>
      </c>
    </row>
    <row r="82" spans="1:2" x14ac:dyDescent="0.3">
      <c r="A82" s="2" t="s">
        <v>126</v>
      </c>
      <c r="B82">
        <v>1</v>
      </c>
    </row>
    <row r="83" spans="1:2" x14ac:dyDescent="0.3">
      <c r="A83" s="2" t="s">
        <v>127</v>
      </c>
      <c r="B83">
        <v>1</v>
      </c>
    </row>
    <row r="84" spans="1:2" x14ac:dyDescent="0.3">
      <c r="A84" s="2" t="s">
        <v>128</v>
      </c>
      <c r="B84">
        <v>1</v>
      </c>
    </row>
    <row r="85" spans="1:2" x14ac:dyDescent="0.3">
      <c r="A85" s="2" t="s">
        <v>129</v>
      </c>
      <c r="B85">
        <v>1</v>
      </c>
    </row>
    <row r="86" spans="1:2" x14ac:dyDescent="0.3">
      <c r="A86" s="2" t="s">
        <v>130</v>
      </c>
      <c r="B86">
        <v>1</v>
      </c>
    </row>
    <row r="87" spans="1:2" x14ac:dyDescent="0.3">
      <c r="A87" s="2" t="s">
        <v>131</v>
      </c>
      <c r="B87">
        <v>1</v>
      </c>
    </row>
    <row r="88" spans="1:2" x14ac:dyDescent="0.3">
      <c r="A88" s="2" t="s">
        <v>132</v>
      </c>
      <c r="B88">
        <v>1</v>
      </c>
    </row>
    <row r="89" spans="1:2" x14ac:dyDescent="0.3">
      <c r="A89" s="2" t="s">
        <v>133</v>
      </c>
      <c r="B89">
        <v>1</v>
      </c>
    </row>
    <row r="90" spans="1:2" x14ac:dyDescent="0.3">
      <c r="A90" s="2" t="s">
        <v>134</v>
      </c>
      <c r="B90">
        <v>1</v>
      </c>
    </row>
    <row r="91" spans="1:2" x14ac:dyDescent="0.3">
      <c r="A91" s="2" t="s">
        <v>135</v>
      </c>
      <c r="B91">
        <v>1</v>
      </c>
    </row>
    <row r="92" spans="1:2" x14ac:dyDescent="0.3">
      <c r="A92" s="2" t="s">
        <v>136</v>
      </c>
      <c r="B92">
        <v>1</v>
      </c>
    </row>
    <row r="93" spans="1:2" x14ac:dyDescent="0.3">
      <c r="A93" s="2" t="s">
        <v>137</v>
      </c>
      <c r="B93">
        <v>1</v>
      </c>
    </row>
    <row r="94" spans="1:2" x14ac:dyDescent="0.3">
      <c r="A94" s="2" t="s">
        <v>138</v>
      </c>
      <c r="B94">
        <v>1</v>
      </c>
    </row>
    <row r="95" spans="1:2" x14ac:dyDescent="0.3">
      <c r="A95" s="2" t="s">
        <v>139</v>
      </c>
      <c r="B95">
        <v>1</v>
      </c>
    </row>
    <row r="96" spans="1:2" x14ac:dyDescent="0.3">
      <c r="A96" s="2" t="s">
        <v>140</v>
      </c>
      <c r="B96">
        <v>1</v>
      </c>
    </row>
    <row r="97" spans="1:2" x14ac:dyDescent="0.3">
      <c r="A97" s="2" t="s">
        <v>141</v>
      </c>
      <c r="B97">
        <v>1</v>
      </c>
    </row>
    <row r="98" spans="1:2" x14ac:dyDescent="0.3">
      <c r="A98" s="2" t="s">
        <v>142</v>
      </c>
      <c r="B98">
        <v>1</v>
      </c>
    </row>
    <row r="99" spans="1:2" x14ac:dyDescent="0.3">
      <c r="A99" s="2" t="s">
        <v>143</v>
      </c>
      <c r="B99">
        <v>1</v>
      </c>
    </row>
    <row r="100" spans="1:2" x14ac:dyDescent="0.3">
      <c r="A100" s="2" t="s">
        <v>144</v>
      </c>
      <c r="B100">
        <v>1</v>
      </c>
    </row>
    <row r="101" spans="1:2" x14ac:dyDescent="0.3">
      <c r="A101" s="2" t="s">
        <v>145</v>
      </c>
      <c r="B101">
        <v>1</v>
      </c>
    </row>
    <row r="102" spans="1:2" x14ac:dyDescent="0.3">
      <c r="A102" s="2" t="s">
        <v>146</v>
      </c>
      <c r="B102">
        <v>1</v>
      </c>
    </row>
    <row r="103" spans="1:2" x14ac:dyDescent="0.3">
      <c r="A103" s="2" t="s">
        <v>147</v>
      </c>
      <c r="B103">
        <v>1</v>
      </c>
    </row>
    <row r="104" spans="1:2" x14ac:dyDescent="0.3">
      <c r="A104" s="2" t="s">
        <v>148</v>
      </c>
      <c r="B104">
        <v>1</v>
      </c>
    </row>
    <row r="105" spans="1:2" x14ac:dyDescent="0.3">
      <c r="A105" s="2" t="s">
        <v>149</v>
      </c>
      <c r="B105">
        <v>1</v>
      </c>
    </row>
    <row r="106" spans="1:2" x14ac:dyDescent="0.3">
      <c r="A106" s="2" t="s">
        <v>150</v>
      </c>
      <c r="B106">
        <v>1</v>
      </c>
    </row>
    <row r="107" spans="1:2" x14ac:dyDescent="0.3">
      <c r="A107" s="2" t="s">
        <v>151</v>
      </c>
      <c r="B107">
        <v>1</v>
      </c>
    </row>
    <row r="108" spans="1:2" x14ac:dyDescent="0.3">
      <c r="A108" s="2" t="s">
        <v>152</v>
      </c>
      <c r="B108">
        <v>1</v>
      </c>
    </row>
    <row r="109" spans="1:2" x14ac:dyDescent="0.3">
      <c r="A109" s="2" t="s">
        <v>153</v>
      </c>
      <c r="B109">
        <v>1</v>
      </c>
    </row>
    <row r="110" spans="1:2" x14ac:dyDescent="0.3">
      <c r="A110" s="2" t="s">
        <v>154</v>
      </c>
      <c r="B110">
        <v>1</v>
      </c>
    </row>
    <row r="111" spans="1:2" x14ac:dyDescent="0.3">
      <c r="A111" s="2" t="s">
        <v>155</v>
      </c>
      <c r="B111">
        <v>1</v>
      </c>
    </row>
    <row r="112" spans="1:2" x14ac:dyDescent="0.3">
      <c r="A112" s="2" t="s">
        <v>156</v>
      </c>
      <c r="B112">
        <v>1</v>
      </c>
    </row>
    <row r="113" spans="1:2" x14ac:dyDescent="0.3">
      <c r="A113" s="2" t="s">
        <v>157</v>
      </c>
      <c r="B113">
        <v>1</v>
      </c>
    </row>
    <row r="114" spans="1:2" x14ac:dyDescent="0.3">
      <c r="A114" s="2" t="s">
        <v>158</v>
      </c>
      <c r="B114">
        <v>1</v>
      </c>
    </row>
    <row r="115" spans="1:2" x14ac:dyDescent="0.3">
      <c r="A115" s="2" t="s">
        <v>159</v>
      </c>
      <c r="B115">
        <v>1</v>
      </c>
    </row>
    <row r="116" spans="1:2" x14ac:dyDescent="0.3">
      <c r="A116" s="2" t="s">
        <v>160</v>
      </c>
      <c r="B116">
        <v>1</v>
      </c>
    </row>
    <row r="117" spans="1:2" x14ac:dyDescent="0.3">
      <c r="A117" s="2" t="s">
        <v>161</v>
      </c>
      <c r="B117">
        <v>1</v>
      </c>
    </row>
    <row r="118" spans="1:2" x14ac:dyDescent="0.3">
      <c r="A118" s="2" t="s">
        <v>162</v>
      </c>
      <c r="B118">
        <v>1</v>
      </c>
    </row>
    <row r="119" spans="1:2" x14ac:dyDescent="0.3">
      <c r="A119" s="2" t="s">
        <v>163</v>
      </c>
      <c r="B119">
        <v>1</v>
      </c>
    </row>
    <row r="120" spans="1:2" x14ac:dyDescent="0.3">
      <c r="A120" s="2" t="s">
        <v>164</v>
      </c>
      <c r="B120">
        <v>1</v>
      </c>
    </row>
    <row r="121" spans="1:2" x14ac:dyDescent="0.3">
      <c r="A121" s="2" t="s">
        <v>165</v>
      </c>
      <c r="B121">
        <v>1</v>
      </c>
    </row>
    <row r="122" spans="1:2" x14ac:dyDescent="0.3">
      <c r="A122" s="2" t="s">
        <v>166</v>
      </c>
      <c r="B122">
        <v>1</v>
      </c>
    </row>
    <row r="123" spans="1:2" x14ac:dyDescent="0.3">
      <c r="A123" s="2" t="s">
        <v>167</v>
      </c>
      <c r="B123">
        <v>1</v>
      </c>
    </row>
    <row r="124" spans="1:2" x14ac:dyDescent="0.3">
      <c r="A124" s="2" t="s">
        <v>168</v>
      </c>
      <c r="B124">
        <v>1</v>
      </c>
    </row>
    <row r="125" spans="1:2" x14ac:dyDescent="0.3">
      <c r="A125" s="2" t="s">
        <v>169</v>
      </c>
      <c r="B125">
        <v>1</v>
      </c>
    </row>
    <row r="126" spans="1:2" x14ac:dyDescent="0.3">
      <c r="A126" s="2" t="s">
        <v>170</v>
      </c>
      <c r="B126">
        <v>1</v>
      </c>
    </row>
    <row r="127" spans="1:2" x14ac:dyDescent="0.3">
      <c r="A127" s="2" t="s">
        <v>171</v>
      </c>
      <c r="B127">
        <v>1</v>
      </c>
    </row>
    <row r="128" spans="1:2" x14ac:dyDescent="0.3">
      <c r="A128" s="2" t="s">
        <v>172</v>
      </c>
      <c r="B128">
        <v>1</v>
      </c>
    </row>
    <row r="129" spans="1:2" x14ac:dyDescent="0.3">
      <c r="A129" s="2" t="s">
        <v>173</v>
      </c>
      <c r="B129">
        <v>1</v>
      </c>
    </row>
    <row r="130" spans="1:2" x14ac:dyDescent="0.3">
      <c r="A130" s="2" t="s">
        <v>174</v>
      </c>
      <c r="B130">
        <v>1</v>
      </c>
    </row>
    <row r="131" spans="1:2" x14ac:dyDescent="0.3">
      <c r="A131" s="2" t="s">
        <v>175</v>
      </c>
      <c r="B131">
        <v>1</v>
      </c>
    </row>
    <row r="132" spans="1:2" x14ac:dyDescent="0.3">
      <c r="A132" s="2" t="s">
        <v>176</v>
      </c>
      <c r="B132">
        <v>1</v>
      </c>
    </row>
    <row r="133" spans="1:2" x14ac:dyDescent="0.3">
      <c r="A133" s="2" t="s">
        <v>177</v>
      </c>
      <c r="B133">
        <v>1</v>
      </c>
    </row>
    <row r="134" spans="1:2" x14ac:dyDescent="0.3">
      <c r="A134" s="2" t="s">
        <v>178</v>
      </c>
      <c r="B134">
        <v>1</v>
      </c>
    </row>
    <row r="135" spans="1:2" x14ac:dyDescent="0.3">
      <c r="A135" s="2" t="s">
        <v>179</v>
      </c>
      <c r="B135">
        <v>1</v>
      </c>
    </row>
    <row r="136" spans="1:2" x14ac:dyDescent="0.3">
      <c r="A136" s="2" t="s">
        <v>180</v>
      </c>
      <c r="B136">
        <v>1</v>
      </c>
    </row>
    <row r="137" spans="1:2" x14ac:dyDescent="0.3">
      <c r="A137" s="2" t="s">
        <v>181</v>
      </c>
      <c r="B137">
        <v>1</v>
      </c>
    </row>
    <row r="138" spans="1:2" x14ac:dyDescent="0.3">
      <c r="A138" s="2" t="s">
        <v>182</v>
      </c>
      <c r="B138">
        <v>1</v>
      </c>
    </row>
    <row r="139" spans="1:2" x14ac:dyDescent="0.3">
      <c r="A139" s="2" t="s">
        <v>183</v>
      </c>
      <c r="B139">
        <v>1</v>
      </c>
    </row>
    <row r="140" spans="1:2" x14ac:dyDescent="0.3">
      <c r="A140" s="2" t="s">
        <v>184</v>
      </c>
      <c r="B140">
        <v>1</v>
      </c>
    </row>
    <row r="141" spans="1:2" x14ac:dyDescent="0.3">
      <c r="A141" s="2" t="s">
        <v>185</v>
      </c>
      <c r="B141">
        <v>1</v>
      </c>
    </row>
    <row r="142" spans="1:2" x14ac:dyDescent="0.3">
      <c r="A142" s="2" t="s">
        <v>186</v>
      </c>
      <c r="B142">
        <v>1</v>
      </c>
    </row>
    <row r="143" spans="1:2" x14ac:dyDescent="0.3">
      <c r="A143" s="2" t="s">
        <v>187</v>
      </c>
      <c r="B143">
        <v>1</v>
      </c>
    </row>
    <row r="144" spans="1:2" x14ac:dyDescent="0.3">
      <c r="A144" s="2" t="s">
        <v>188</v>
      </c>
      <c r="B144">
        <v>1</v>
      </c>
    </row>
    <row r="145" spans="1:2" x14ac:dyDescent="0.3">
      <c r="A145" s="2" t="s">
        <v>189</v>
      </c>
      <c r="B145">
        <v>1</v>
      </c>
    </row>
    <row r="146" spans="1:2" x14ac:dyDescent="0.3">
      <c r="A146" s="2" t="s">
        <v>190</v>
      </c>
      <c r="B146">
        <v>1</v>
      </c>
    </row>
    <row r="147" spans="1:2" x14ac:dyDescent="0.3">
      <c r="A147" s="2" t="s">
        <v>191</v>
      </c>
      <c r="B147">
        <v>1</v>
      </c>
    </row>
    <row r="148" spans="1:2" x14ac:dyDescent="0.3">
      <c r="A148" s="2" t="s">
        <v>192</v>
      </c>
      <c r="B148">
        <v>1</v>
      </c>
    </row>
    <row r="149" spans="1:2" x14ac:dyDescent="0.3">
      <c r="A149" s="2" t="s">
        <v>193</v>
      </c>
      <c r="B149">
        <v>1</v>
      </c>
    </row>
    <row r="150" spans="1:2" x14ac:dyDescent="0.3">
      <c r="A150" s="2" t="s">
        <v>194</v>
      </c>
      <c r="B150">
        <v>1</v>
      </c>
    </row>
    <row r="151" spans="1:2" x14ac:dyDescent="0.3">
      <c r="A151" s="2" t="s">
        <v>195</v>
      </c>
      <c r="B151">
        <v>1</v>
      </c>
    </row>
    <row r="152" spans="1:2" x14ac:dyDescent="0.3">
      <c r="A152" s="2" t="s">
        <v>196</v>
      </c>
      <c r="B152">
        <v>1</v>
      </c>
    </row>
    <row r="153" spans="1:2" x14ac:dyDescent="0.3">
      <c r="A153" s="2" t="s">
        <v>197</v>
      </c>
      <c r="B153">
        <v>1</v>
      </c>
    </row>
    <row r="154" spans="1:2" x14ac:dyDescent="0.3">
      <c r="A154" s="2" t="s">
        <v>198</v>
      </c>
      <c r="B154">
        <v>1</v>
      </c>
    </row>
    <row r="155" spans="1:2" x14ac:dyDescent="0.3">
      <c r="A155" s="2" t="s">
        <v>199</v>
      </c>
      <c r="B155">
        <v>1</v>
      </c>
    </row>
    <row r="156" spans="1:2" x14ac:dyDescent="0.3">
      <c r="A156" s="2" t="s">
        <v>200</v>
      </c>
      <c r="B156">
        <v>1</v>
      </c>
    </row>
    <row r="157" spans="1:2" x14ac:dyDescent="0.3">
      <c r="A157" s="2" t="s">
        <v>201</v>
      </c>
      <c r="B157">
        <v>1</v>
      </c>
    </row>
    <row r="158" spans="1:2" x14ac:dyDescent="0.3">
      <c r="A158" s="2" t="s">
        <v>202</v>
      </c>
      <c r="B158">
        <v>1</v>
      </c>
    </row>
    <row r="159" spans="1:2" x14ac:dyDescent="0.3">
      <c r="A159" s="2" t="s">
        <v>203</v>
      </c>
      <c r="B159">
        <v>1</v>
      </c>
    </row>
    <row r="160" spans="1:2" x14ac:dyDescent="0.3">
      <c r="A160" s="2" t="s">
        <v>204</v>
      </c>
      <c r="B160">
        <v>1</v>
      </c>
    </row>
    <row r="161" spans="1:2" x14ac:dyDescent="0.3">
      <c r="A161" s="2" t="s">
        <v>205</v>
      </c>
      <c r="B161">
        <v>1</v>
      </c>
    </row>
    <row r="162" spans="1:2" x14ac:dyDescent="0.3">
      <c r="A162" s="2" t="s">
        <v>206</v>
      </c>
      <c r="B162">
        <v>1</v>
      </c>
    </row>
    <row r="163" spans="1:2" x14ac:dyDescent="0.3">
      <c r="A163" s="2" t="s">
        <v>207</v>
      </c>
      <c r="B163">
        <v>1</v>
      </c>
    </row>
    <row r="164" spans="1:2" x14ac:dyDescent="0.3">
      <c r="A164" s="2" t="s">
        <v>208</v>
      </c>
      <c r="B164">
        <v>1</v>
      </c>
    </row>
    <row r="165" spans="1:2" x14ac:dyDescent="0.3">
      <c r="A165" s="2" t="s">
        <v>209</v>
      </c>
      <c r="B165">
        <v>1</v>
      </c>
    </row>
    <row r="166" spans="1:2" x14ac:dyDescent="0.3">
      <c r="A166" s="2" t="s">
        <v>210</v>
      </c>
      <c r="B166">
        <v>1</v>
      </c>
    </row>
    <row r="167" spans="1:2" x14ac:dyDescent="0.3">
      <c r="A167" s="2" t="s">
        <v>211</v>
      </c>
      <c r="B167">
        <v>1</v>
      </c>
    </row>
    <row r="168" spans="1:2" x14ac:dyDescent="0.3">
      <c r="A168" s="2" t="s">
        <v>212</v>
      </c>
      <c r="B168">
        <v>1</v>
      </c>
    </row>
    <row r="169" spans="1:2" x14ac:dyDescent="0.3">
      <c r="A169" s="2" t="s">
        <v>213</v>
      </c>
      <c r="B169">
        <v>1</v>
      </c>
    </row>
    <row r="170" spans="1:2" x14ac:dyDescent="0.3">
      <c r="A170" s="2" t="s">
        <v>214</v>
      </c>
      <c r="B170">
        <v>1</v>
      </c>
    </row>
    <row r="171" spans="1:2" x14ac:dyDescent="0.3">
      <c r="A171" s="2" t="s">
        <v>215</v>
      </c>
      <c r="B171">
        <v>1</v>
      </c>
    </row>
    <row r="172" spans="1:2" x14ac:dyDescent="0.3">
      <c r="A172" s="2" t="s">
        <v>216</v>
      </c>
      <c r="B172">
        <v>1</v>
      </c>
    </row>
    <row r="173" spans="1:2" x14ac:dyDescent="0.3">
      <c r="A173" s="2" t="s">
        <v>217</v>
      </c>
      <c r="B173">
        <v>1</v>
      </c>
    </row>
    <row r="174" spans="1:2" x14ac:dyDescent="0.3">
      <c r="A174" s="2" t="s">
        <v>218</v>
      </c>
      <c r="B174">
        <v>1</v>
      </c>
    </row>
    <row r="175" spans="1:2" x14ac:dyDescent="0.3">
      <c r="A175" s="2" t="s">
        <v>219</v>
      </c>
      <c r="B175">
        <v>1</v>
      </c>
    </row>
    <row r="176" spans="1:2" x14ac:dyDescent="0.3">
      <c r="A176" s="2" t="s">
        <v>220</v>
      </c>
      <c r="B176">
        <v>1</v>
      </c>
    </row>
    <row r="177" spans="1:2" x14ac:dyDescent="0.3">
      <c r="A177" s="2" t="s">
        <v>221</v>
      </c>
      <c r="B177">
        <v>1</v>
      </c>
    </row>
    <row r="178" spans="1:2" x14ac:dyDescent="0.3">
      <c r="A178" s="2" t="s">
        <v>222</v>
      </c>
      <c r="B178">
        <v>1</v>
      </c>
    </row>
    <row r="179" spans="1:2" x14ac:dyDescent="0.3">
      <c r="A179" s="2" t="s">
        <v>223</v>
      </c>
      <c r="B179">
        <v>1</v>
      </c>
    </row>
    <row r="180" spans="1:2" x14ac:dyDescent="0.3">
      <c r="A180" s="2" t="s">
        <v>224</v>
      </c>
      <c r="B180">
        <v>1</v>
      </c>
    </row>
    <row r="181" spans="1:2" x14ac:dyDescent="0.3">
      <c r="A181" s="2" t="s">
        <v>225</v>
      </c>
      <c r="B181">
        <v>1</v>
      </c>
    </row>
    <row r="182" spans="1:2" x14ac:dyDescent="0.3">
      <c r="A182" s="2" t="s">
        <v>226</v>
      </c>
      <c r="B182">
        <v>1</v>
      </c>
    </row>
    <row r="183" spans="1:2" x14ac:dyDescent="0.3">
      <c r="A183" s="2" t="s">
        <v>227</v>
      </c>
      <c r="B183">
        <v>1</v>
      </c>
    </row>
    <row r="184" spans="1:2" x14ac:dyDescent="0.3">
      <c r="A184" s="2" t="s">
        <v>228</v>
      </c>
      <c r="B184">
        <v>1</v>
      </c>
    </row>
    <row r="185" spans="1:2" x14ac:dyDescent="0.3">
      <c r="A185" s="2" t="s">
        <v>229</v>
      </c>
      <c r="B185">
        <v>1</v>
      </c>
    </row>
    <row r="186" spans="1:2" x14ac:dyDescent="0.3">
      <c r="A186" s="2" t="s">
        <v>230</v>
      </c>
      <c r="B186">
        <v>1</v>
      </c>
    </row>
    <row r="187" spans="1:2" x14ac:dyDescent="0.3">
      <c r="A187" s="2" t="s">
        <v>231</v>
      </c>
      <c r="B187">
        <v>1</v>
      </c>
    </row>
    <row r="188" spans="1:2" x14ac:dyDescent="0.3">
      <c r="A188" s="2" t="s">
        <v>232</v>
      </c>
      <c r="B188">
        <v>1</v>
      </c>
    </row>
    <row r="189" spans="1:2" x14ac:dyDescent="0.3">
      <c r="A189" s="2" t="s">
        <v>233</v>
      </c>
      <c r="B189">
        <v>1</v>
      </c>
    </row>
    <row r="190" spans="1:2" x14ac:dyDescent="0.3">
      <c r="A190" s="2" t="s">
        <v>234</v>
      </c>
      <c r="B190">
        <v>1</v>
      </c>
    </row>
    <row r="191" spans="1:2" x14ac:dyDescent="0.3">
      <c r="A191" s="2" t="s">
        <v>235</v>
      </c>
      <c r="B191">
        <v>1</v>
      </c>
    </row>
    <row r="192" spans="1:2" x14ac:dyDescent="0.3">
      <c r="A192" s="2" t="s">
        <v>236</v>
      </c>
      <c r="B192">
        <v>1</v>
      </c>
    </row>
    <row r="193" spans="1:2" x14ac:dyDescent="0.3">
      <c r="A193" s="2" t="s">
        <v>237</v>
      </c>
      <c r="B193">
        <v>1</v>
      </c>
    </row>
    <row r="194" spans="1:2" x14ac:dyDescent="0.3">
      <c r="A194" s="2" t="s">
        <v>238</v>
      </c>
      <c r="B194">
        <v>1</v>
      </c>
    </row>
    <row r="195" spans="1:2" x14ac:dyDescent="0.3">
      <c r="A195" s="2" t="s">
        <v>239</v>
      </c>
      <c r="B195">
        <v>1</v>
      </c>
    </row>
    <row r="196" spans="1:2" x14ac:dyDescent="0.3">
      <c r="A196" s="2" t="s">
        <v>240</v>
      </c>
      <c r="B196">
        <v>1</v>
      </c>
    </row>
    <row r="197" spans="1:2" x14ac:dyDescent="0.3">
      <c r="A197" s="2" t="s">
        <v>241</v>
      </c>
      <c r="B197">
        <v>1</v>
      </c>
    </row>
    <row r="198" spans="1:2" x14ac:dyDescent="0.3">
      <c r="A198" s="2" t="s">
        <v>242</v>
      </c>
      <c r="B198">
        <v>1</v>
      </c>
    </row>
    <row r="199" spans="1:2" x14ac:dyDescent="0.3">
      <c r="A199" s="2" t="s">
        <v>243</v>
      </c>
      <c r="B199">
        <v>1</v>
      </c>
    </row>
    <row r="200" spans="1:2" x14ac:dyDescent="0.3">
      <c r="A200" s="2" t="s">
        <v>244</v>
      </c>
      <c r="B200">
        <v>1</v>
      </c>
    </row>
    <row r="201" spans="1:2" x14ac:dyDescent="0.3">
      <c r="A201" s="2" t="s">
        <v>245</v>
      </c>
      <c r="B201">
        <v>1</v>
      </c>
    </row>
    <row r="202" spans="1:2" x14ac:dyDescent="0.3">
      <c r="A202" s="2" t="s">
        <v>246</v>
      </c>
      <c r="B202">
        <v>1</v>
      </c>
    </row>
    <row r="203" spans="1:2" x14ac:dyDescent="0.3">
      <c r="A203" s="2" t="s">
        <v>247</v>
      </c>
      <c r="B203">
        <v>1</v>
      </c>
    </row>
    <row r="204" spans="1:2" x14ac:dyDescent="0.3">
      <c r="A204" s="2" t="s">
        <v>248</v>
      </c>
      <c r="B204">
        <v>1</v>
      </c>
    </row>
    <row r="205" spans="1:2" x14ac:dyDescent="0.3">
      <c r="A205" s="2" t="s">
        <v>249</v>
      </c>
      <c r="B205">
        <v>1</v>
      </c>
    </row>
    <row r="206" spans="1:2" x14ac:dyDescent="0.3">
      <c r="A206" s="2" t="s">
        <v>250</v>
      </c>
      <c r="B206">
        <v>1</v>
      </c>
    </row>
    <row r="207" spans="1:2" x14ac:dyDescent="0.3">
      <c r="A207" s="2" t="s">
        <v>251</v>
      </c>
      <c r="B207">
        <v>1</v>
      </c>
    </row>
    <row r="208" spans="1:2" x14ac:dyDescent="0.3">
      <c r="A208" s="2" t="s">
        <v>252</v>
      </c>
      <c r="B208">
        <v>1</v>
      </c>
    </row>
    <row r="209" spans="1:2" x14ac:dyDescent="0.3">
      <c r="A209" s="2" t="s">
        <v>253</v>
      </c>
      <c r="B209">
        <v>1</v>
      </c>
    </row>
    <row r="210" spans="1:2" x14ac:dyDescent="0.3">
      <c r="A210" s="2" t="s">
        <v>254</v>
      </c>
      <c r="B210">
        <v>1</v>
      </c>
    </row>
    <row r="211" spans="1:2" x14ac:dyDescent="0.3">
      <c r="A211" s="2" t="s">
        <v>255</v>
      </c>
      <c r="B211">
        <v>1</v>
      </c>
    </row>
    <row r="212" spans="1:2" x14ac:dyDescent="0.3">
      <c r="A212" s="2" t="s">
        <v>256</v>
      </c>
      <c r="B212">
        <v>1</v>
      </c>
    </row>
    <row r="213" spans="1:2" x14ac:dyDescent="0.3">
      <c r="A213" s="2" t="s">
        <v>257</v>
      </c>
      <c r="B213">
        <v>1</v>
      </c>
    </row>
    <row r="214" spans="1:2" x14ac:dyDescent="0.3">
      <c r="A214" s="2" t="s">
        <v>258</v>
      </c>
      <c r="B214">
        <v>1</v>
      </c>
    </row>
    <row r="215" spans="1:2" x14ac:dyDescent="0.3">
      <c r="A215" s="2" t="s">
        <v>259</v>
      </c>
      <c r="B215">
        <v>1</v>
      </c>
    </row>
    <row r="216" spans="1:2" x14ac:dyDescent="0.3">
      <c r="A216" s="2" t="s">
        <v>260</v>
      </c>
      <c r="B216">
        <v>1</v>
      </c>
    </row>
    <row r="217" spans="1:2" x14ac:dyDescent="0.3">
      <c r="A217" s="2" t="s">
        <v>261</v>
      </c>
      <c r="B217">
        <v>1</v>
      </c>
    </row>
    <row r="218" spans="1:2" x14ac:dyDescent="0.3">
      <c r="A218" s="2" t="s">
        <v>262</v>
      </c>
      <c r="B218">
        <v>1</v>
      </c>
    </row>
    <row r="219" spans="1:2" x14ac:dyDescent="0.3">
      <c r="A219" s="2" t="s">
        <v>263</v>
      </c>
      <c r="B219">
        <v>1</v>
      </c>
    </row>
    <row r="220" spans="1:2" x14ac:dyDescent="0.3">
      <c r="A220" s="2" t="s">
        <v>264</v>
      </c>
      <c r="B220">
        <v>1</v>
      </c>
    </row>
    <row r="221" spans="1:2" x14ac:dyDescent="0.3">
      <c r="A221" s="2" t="s">
        <v>265</v>
      </c>
      <c r="B221">
        <v>1</v>
      </c>
    </row>
    <row r="222" spans="1:2" x14ac:dyDescent="0.3">
      <c r="A222" s="2" t="s">
        <v>266</v>
      </c>
      <c r="B222">
        <v>1</v>
      </c>
    </row>
    <row r="223" spans="1:2" x14ac:dyDescent="0.3">
      <c r="A223" s="2" t="s">
        <v>267</v>
      </c>
      <c r="B223">
        <v>1</v>
      </c>
    </row>
    <row r="224" spans="1:2" x14ac:dyDescent="0.3">
      <c r="A224" s="2" t="s">
        <v>268</v>
      </c>
      <c r="B224">
        <v>1</v>
      </c>
    </row>
    <row r="225" spans="1:2" x14ac:dyDescent="0.3">
      <c r="A225" s="2" t="s">
        <v>269</v>
      </c>
      <c r="B225">
        <v>1</v>
      </c>
    </row>
    <row r="226" spans="1:2" x14ac:dyDescent="0.3">
      <c r="A226" s="2" t="s">
        <v>270</v>
      </c>
      <c r="B226">
        <v>1</v>
      </c>
    </row>
    <row r="227" spans="1:2" x14ac:dyDescent="0.3">
      <c r="A227" s="2" t="s">
        <v>271</v>
      </c>
      <c r="B227">
        <v>1</v>
      </c>
    </row>
    <row r="228" spans="1:2" x14ac:dyDescent="0.3">
      <c r="A228" s="2" t="s">
        <v>272</v>
      </c>
      <c r="B228">
        <v>1</v>
      </c>
    </row>
    <row r="229" spans="1:2" x14ac:dyDescent="0.3">
      <c r="A229" s="2" t="s">
        <v>273</v>
      </c>
      <c r="B229">
        <v>1</v>
      </c>
    </row>
    <row r="230" spans="1:2" x14ac:dyDescent="0.3">
      <c r="A230" s="2" t="s">
        <v>274</v>
      </c>
      <c r="B230">
        <v>1</v>
      </c>
    </row>
    <row r="231" spans="1:2" x14ac:dyDescent="0.3">
      <c r="A231" s="2" t="s">
        <v>275</v>
      </c>
      <c r="B231">
        <v>1</v>
      </c>
    </row>
    <row r="232" spans="1:2" x14ac:dyDescent="0.3">
      <c r="A232" s="2" t="s">
        <v>276</v>
      </c>
      <c r="B232">
        <v>1</v>
      </c>
    </row>
    <row r="233" spans="1:2" x14ac:dyDescent="0.3">
      <c r="A233" s="2" t="s">
        <v>277</v>
      </c>
      <c r="B233">
        <v>1</v>
      </c>
    </row>
    <row r="234" spans="1:2" x14ac:dyDescent="0.3">
      <c r="A234" s="2" t="s">
        <v>278</v>
      </c>
      <c r="B234">
        <v>1</v>
      </c>
    </row>
    <row r="235" spans="1:2" x14ac:dyDescent="0.3">
      <c r="A235" s="2" t="s">
        <v>279</v>
      </c>
      <c r="B235">
        <v>1</v>
      </c>
    </row>
    <row r="236" spans="1:2" x14ac:dyDescent="0.3">
      <c r="A236" s="2" t="s">
        <v>280</v>
      </c>
      <c r="B236">
        <v>1</v>
      </c>
    </row>
    <row r="237" spans="1:2" x14ac:dyDescent="0.3">
      <c r="A237" s="2" t="s">
        <v>281</v>
      </c>
      <c r="B237">
        <v>1</v>
      </c>
    </row>
    <row r="238" spans="1:2" x14ac:dyDescent="0.3">
      <c r="A238" s="2" t="s">
        <v>282</v>
      </c>
      <c r="B238">
        <v>1</v>
      </c>
    </row>
    <row r="239" spans="1:2" x14ac:dyDescent="0.3">
      <c r="A239" s="2" t="s">
        <v>283</v>
      </c>
      <c r="B239">
        <v>1</v>
      </c>
    </row>
    <row r="240" spans="1:2" x14ac:dyDescent="0.3">
      <c r="A240" s="2" t="s">
        <v>284</v>
      </c>
      <c r="B240">
        <v>1</v>
      </c>
    </row>
    <row r="241" spans="1:2" x14ac:dyDescent="0.3">
      <c r="A241" s="2" t="s">
        <v>285</v>
      </c>
      <c r="B241">
        <v>1</v>
      </c>
    </row>
    <row r="242" spans="1:2" x14ac:dyDescent="0.3">
      <c r="A242" s="2" t="s">
        <v>286</v>
      </c>
      <c r="B242">
        <v>1</v>
      </c>
    </row>
    <row r="243" spans="1:2" x14ac:dyDescent="0.3">
      <c r="A243" s="2" t="s">
        <v>287</v>
      </c>
      <c r="B243">
        <v>1</v>
      </c>
    </row>
    <row r="244" spans="1:2" x14ac:dyDescent="0.3">
      <c r="A244" s="2" t="s">
        <v>288</v>
      </c>
      <c r="B244">
        <v>1</v>
      </c>
    </row>
    <row r="245" spans="1:2" x14ac:dyDescent="0.3">
      <c r="A245" s="2" t="s">
        <v>289</v>
      </c>
      <c r="B245">
        <v>1</v>
      </c>
    </row>
    <row r="246" spans="1:2" x14ac:dyDescent="0.3">
      <c r="A246" s="2" t="s">
        <v>290</v>
      </c>
      <c r="B246">
        <v>1</v>
      </c>
    </row>
    <row r="247" spans="1:2" x14ac:dyDescent="0.3">
      <c r="A247" s="2" t="s">
        <v>291</v>
      </c>
      <c r="B247">
        <v>1</v>
      </c>
    </row>
    <row r="248" spans="1:2" x14ac:dyDescent="0.3">
      <c r="A248" s="2" t="s">
        <v>292</v>
      </c>
      <c r="B248">
        <v>1</v>
      </c>
    </row>
    <row r="249" spans="1:2" x14ac:dyDescent="0.3">
      <c r="A249" s="2" t="s">
        <v>293</v>
      </c>
      <c r="B249">
        <v>1</v>
      </c>
    </row>
    <row r="250" spans="1:2" x14ac:dyDescent="0.3">
      <c r="A250" s="2" t="s">
        <v>294</v>
      </c>
      <c r="B250">
        <v>1</v>
      </c>
    </row>
    <row r="251" spans="1:2" x14ac:dyDescent="0.3">
      <c r="A251" s="2" t="s">
        <v>295</v>
      </c>
      <c r="B251">
        <v>1</v>
      </c>
    </row>
    <row r="252" spans="1:2" x14ac:dyDescent="0.3">
      <c r="A252" s="2" t="s">
        <v>296</v>
      </c>
      <c r="B252">
        <v>1</v>
      </c>
    </row>
    <row r="253" spans="1:2" x14ac:dyDescent="0.3">
      <c r="A253" s="2" t="s">
        <v>297</v>
      </c>
      <c r="B253">
        <v>1</v>
      </c>
    </row>
    <row r="254" spans="1:2" x14ac:dyDescent="0.3">
      <c r="A254" s="2" t="s">
        <v>298</v>
      </c>
      <c r="B254">
        <v>1</v>
      </c>
    </row>
    <row r="255" spans="1:2" x14ac:dyDescent="0.3">
      <c r="A255" s="2" t="s">
        <v>299</v>
      </c>
      <c r="B255">
        <v>1</v>
      </c>
    </row>
    <row r="256" spans="1:2" x14ac:dyDescent="0.3">
      <c r="A256" s="2" t="s">
        <v>300</v>
      </c>
      <c r="B256">
        <v>1</v>
      </c>
    </row>
    <row r="257" spans="1:2" x14ac:dyDescent="0.3">
      <c r="A257" s="2" t="s">
        <v>301</v>
      </c>
      <c r="B257">
        <v>1</v>
      </c>
    </row>
    <row r="258" spans="1:2" x14ac:dyDescent="0.3">
      <c r="A258" s="2" t="s">
        <v>302</v>
      </c>
      <c r="B258">
        <v>1</v>
      </c>
    </row>
    <row r="259" spans="1:2" x14ac:dyDescent="0.3">
      <c r="A259" s="2" t="s">
        <v>303</v>
      </c>
      <c r="B259">
        <v>1</v>
      </c>
    </row>
    <row r="260" spans="1:2" x14ac:dyDescent="0.3">
      <c r="A260" s="2" t="s">
        <v>304</v>
      </c>
      <c r="B260">
        <v>1</v>
      </c>
    </row>
    <row r="261" spans="1:2" x14ac:dyDescent="0.3">
      <c r="A261" s="2" t="s">
        <v>305</v>
      </c>
      <c r="B261">
        <v>1</v>
      </c>
    </row>
    <row r="262" spans="1:2" x14ac:dyDescent="0.3">
      <c r="A262" s="2" t="s">
        <v>306</v>
      </c>
      <c r="B262">
        <v>1</v>
      </c>
    </row>
    <row r="263" spans="1:2" x14ac:dyDescent="0.3">
      <c r="A263" s="2" t="s">
        <v>307</v>
      </c>
      <c r="B263">
        <v>1</v>
      </c>
    </row>
    <row r="264" spans="1:2" x14ac:dyDescent="0.3">
      <c r="A264" s="2" t="s">
        <v>308</v>
      </c>
      <c r="B264">
        <v>1</v>
      </c>
    </row>
    <row r="265" spans="1:2" x14ac:dyDescent="0.3">
      <c r="A265" s="2" t="s">
        <v>309</v>
      </c>
      <c r="B265">
        <v>1</v>
      </c>
    </row>
    <row r="266" spans="1:2" x14ac:dyDescent="0.3">
      <c r="A266" s="2" t="s">
        <v>310</v>
      </c>
      <c r="B266">
        <v>1</v>
      </c>
    </row>
    <row r="267" spans="1:2" x14ac:dyDescent="0.3">
      <c r="A267" s="2" t="s">
        <v>311</v>
      </c>
      <c r="B267">
        <v>1</v>
      </c>
    </row>
    <row r="268" spans="1:2" x14ac:dyDescent="0.3">
      <c r="A268" s="2" t="s">
        <v>312</v>
      </c>
      <c r="B268">
        <v>1</v>
      </c>
    </row>
    <row r="269" spans="1:2" x14ac:dyDescent="0.3">
      <c r="A269" s="2" t="s">
        <v>313</v>
      </c>
      <c r="B269">
        <v>1</v>
      </c>
    </row>
    <row r="270" spans="1:2" x14ac:dyDescent="0.3">
      <c r="A270" s="2" t="s">
        <v>314</v>
      </c>
      <c r="B270">
        <v>1</v>
      </c>
    </row>
    <row r="271" spans="1:2" x14ac:dyDescent="0.3">
      <c r="A271" s="2" t="s">
        <v>315</v>
      </c>
      <c r="B271">
        <v>1</v>
      </c>
    </row>
    <row r="272" spans="1:2" x14ac:dyDescent="0.3">
      <c r="A272" s="2" t="s">
        <v>316</v>
      </c>
      <c r="B272">
        <v>1</v>
      </c>
    </row>
    <row r="273" spans="1:2" x14ac:dyDescent="0.3">
      <c r="A273" s="2" t="s">
        <v>317</v>
      </c>
      <c r="B273">
        <v>1</v>
      </c>
    </row>
    <row r="274" spans="1:2" x14ac:dyDescent="0.3">
      <c r="A274" s="2" t="s">
        <v>318</v>
      </c>
      <c r="B274">
        <v>1</v>
      </c>
    </row>
    <row r="275" spans="1:2" x14ac:dyDescent="0.3">
      <c r="A275" s="2" t="s">
        <v>319</v>
      </c>
      <c r="B275">
        <v>1</v>
      </c>
    </row>
    <row r="276" spans="1:2" x14ac:dyDescent="0.3">
      <c r="A276" s="2" t="s">
        <v>320</v>
      </c>
      <c r="B276">
        <v>1</v>
      </c>
    </row>
    <row r="277" spans="1:2" x14ac:dyDescent="0.3">
      <c r="A277" s="2" t="s">
        <v>321</v>
      </c>
      <c r="B277">
        <v>1</v>
      </c>
    </row>
    <row r="278" spans="1:2" x14ac:dyDescent="0.3">
      <c r="A278" s="2" t="s">
        <v>322</v>
      </c>
      <c r="B278">
        <v>1</v>
      </c>
    </row>
    <row r="279" spans="1:2" x14ac:dyDescent="0.3">
      <c r="A279" s="2" t="s">
        <v>323</v>
      </c>
      <c r="B279">
        <v>1</v>
      </c>
    </row>
    <row r="280" spans="1:2" x14ac:dyDescent="0.3">
      <c r="A280" s="2" t="s">
        <v>324</v>
      </c>
      <c r="B280">
        <v>1</v>
      </c>
    </row>
    <row r="281" spans="1:2" x14ac:dyDescent="0.3">
      <c r="A281" s="2" t="s">
        <v>325</v>
      </c>
      <c r="B281">
        <v>1</v>
      </c>
    </row>
    <row r="282" spans="1:2" x14ac:dyDescent="0.3">
      <c r="A282" s="2" t="s">
        <v>326</v>
      </c>
      <c r="B282">
        <v>1</v>
      </c>
    </row>
    <row r="283" spans="1:2" x14ac:dyDescent="0.3">
      <c r="A283" s="2" t="s">
        <v>327</v>
      </c>
      <c r="B283">
        <v>1</v>
      </c>
    </row>
    <row r="284" spans="1:2" x14ac:dyDescent="0.3">
      <c r="A284" s="2" t="s">
        <v>328</v>
      </c>
      <c r="B284">
        <v>1</v>
      </c>
    </row>
    <row r="285" spans="1:2" x14ac:dyDescent="0.3">
      <c r="A285" s="2" t="s">
        <v>329</v>
      </c>
      <c r="B285">
        <v>1</v>
      </c>
    </row>
    <row r="286" spans="1:2" x14ac:dyDescent="0.3">
      <c r="A286" s="2" t="s">
        <v>330</v>
      </c>
      <c r="B286">
        <v>1</v>
      </c>
    </row>
    <row r="287" spans="1:2" x14ac:dyDescent="0.3">
      <c r="A287" s="2" t="s">
        <v>331</v>
      </c>
      <c r="B287">
        <v>1</v>
      </c>
    </row>
    <row r="288" spans="1:2" x14ac:dyDescent="0.3">
      <c r="A288" s="2" t="s">
        <v>332</v>
      </c>
      <c r="B288">
        <v>1</v>
      </c>
    </row>
    <row r="289" spans="1:2" x14ac:dyDescent="0.3">
      <c r="A289" s="2" t="s">
        <v>333</v>
      </c>
      <c r="B289">
        <v>1</v>
      </c>
    </row>
    <row r="290" spans="1:2" x14ac:dyDescent="0.3">
      <c r="A290" s="2" t="s">
        <v>334</v>
      </c>
      <c r="B290">
        <v>1</v>
      </c>
    </row>
    <row r="291" spans="1:2" x14ac:dyDescent="0.3">
      <c r="A291" s="2" t="s">
        <v>335</v>
      </c>
      <c r="B291">
        <v>1</v>
      </c>
    </row>
    <row r="292" spans="1:2" x14ac:dyDescent="0.3">
      <c r="A292" s="2" t="s">
        <v>336</v>
      </c>
      <c r="B292">
        <v>1</v>
      </c>
    </row>
    <row r="293" spans="1:2" x14ac:dyDescent="0.3">
      <c r="A293" s="2" t="s">
        <v>337</v>
      </c>
      <c r="B293">
        <v>1</v>
      </c>
    </row>
    <row r="294" spans="1:2" x14ac:dyDescent="0.3">
      <c r="A294" s="2" t="s">
        <v>338</v>
      </c>
      <c r="B294">
        <v>1</v>
      </c>
    </row>
    <row r="295" spans="1:2" x14ac:dyDescent="0.3">
      <c r="A295" s="2" t="s">
        <v>339</v>
      </c>
      <c r="B295">
        <v>1</v>
      </c>
    </row>
    <row r="296" spans="1:2" x14ac:dyDescent="0.3">
      <c r="A296" s="2" t="s">
        <v>340</v>
      </c>
      <c r="B296">
        <v>1</v>
      </c>
    </row>
    <row r="297" spans="1:2" x14ac:dyDescent="0.3">
      <c r="A297" s="2" t="s">
        <v>341</v>
      </c>
      <c r="B297">
        <v>1</v>
      </c>
    </row>
    <row r="298" spans="1:2" x14ac:dyDescent="0.3">
      <c r="A298" s="2" t="s">
        <v>342</v>
      </c>
      <c r="B298">
        <v>1</v>
      </c>
    </row>
    <row r="299" spans="1:2" x14ac:dyDescent="0.3">
      <c r="A299" s="2" t="s">
        <v>343</v>
      </c>
      <c r="B299">
        <v>1</v>
      </c>
    </row>
    <row r="300" spans="1:2" x14ac:dyDescent="0.3">
      <c r="A300" s="2" t="s">
        <v>344</v>
      </c>
      <c r="B300">
        <v>1</v>
      </c>
    </row>
    <row r="301" spans="1:2" x14ac:dyDescent="0.3">
      <c r="A301" s="2" t="s">
        <v>345</v>
      </c>
      <c r="B301">
        <v>1</v>
      </c>
    </row>
    <row r="302" spans="1:2" x14ac:dyDescent="0.3">
      <c r="A302" s="2" t="s">
        <v>346</v>
      </c>
      <c r="B302">
        <v>1</v>
      </c>
    </row>
    <row r="303" spans="1:2" x14ac:dyDescent="0.3">
      <c r="A303" s="2" t="s">
        <v>347</v>
      </c>
      <c r="B303">
        <v>1</v>
      </c>
    </row>
    <row r="304" spans="1:2" x14ac:dyDescent="0.3">
      <c r="A304" s="2" t="s">
        <v>349</v>
      </c>
      <c r="B304">
        <v>300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58A06-7C8F-457A-A99C-E69C7B1BD940}">
  <dimension ref="A3:B7"/>
  <sheetViews>
    <sheetView workbookViewId="0">
      <selection activeCell="B5" sqref="B5"/>
    </sheetView>
  </sheetViews>
  <sheetFormatPr defaultRowHeight="14.4" x14ac:dyDescent="0.3"/>
  <cols>
    <col min="1" max="1" width="12.44140625" bestFit="1" customWidth="1"/>
    <col min="2" max="2" width="14.109375" bestFit="1" customWidth="1"/>
  </cols>
  <sheetData>
    <row r="3" spans="1:2" x14ac:dyDescent="0.3">
      <c r="A3" s="1" t="s">
        <v>348</v>
      </c>
      <c r="B3" t="s">
        <v>350</v>
      </c>
    </row>
    <row r="4" spans="1:2" x14ac:dyDescent="0.3">
      <c r="A4" s="2" t="s">
        <v>23</v>
      </c>
      <c r="B4">
        <v>553929</v>
      </c>
    </row>
    <row r="5" spans="1:2" x14ac:dyDescent="0.3">
      <c r="A5" s="2" t="s">
        <v>50</v>
      </c>
      <c r="B5">
        <v>442234</v>
      </c>
    </row>
    <row r="6" spans="1:2" x14ac:dyDescent="0.3">
      <c r="A6" s="2" t="s">
        <v>14</v>
      </c>
      <c r="B6">
        <v>596814</v>
      </c>
    </row>
    <row r="7" spans="1:2" x14ac:dyDescent="0.3">
      <c r="A7" s="2" t="s">
        <v>349</v>
      </c>
      <c r="B7">
        <v>1592977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A03EF-61EA-49E5-B015-B640FA0E131F}">
  <dimension ref="A3:B11"/>
  <sheetViews>
    <sheetView topLeftCell="A4" workbookViewId="0">
      <selection activeCell="B6" sqref="B6"/>
    </sheetView>
  </sheetViews>
  <sheetFormatPr defaultRowHeight="14.4" x14ac:dyDescent="0.3"/>
  <cols>
    <col min="1" max="1" width="12.44140625" bestFit="1" customWidth="1"/>
    <col min="2" max="2" width="14.109375" bestFit="1" customWidth="1"/>
  </cols>
  <sheetData>
    <row r="3" spans="1:2" x14ac:dyDescent="0.3">
      <c r="A3" s="1" t="s">
        <v>348</v>
      </c>
      <c r="B3" t="s">
        <v>350</v>
      </c>
    </row>
    <row r="4" spans="1:2" x14ac:dyDescent="0.3">
      <c r="A4" s="2" t="s">
        <v>24</v>
      </c>
      <c r="B4">
        <v>219879</v>
      </c>
    </row>
    <row r="5" spans="1:2" x14ac:dyDescent="0.3">
      <c r="A5" s="2" t="s">
        <v>45</v>
      </c>
      <c r="B5">
        <v>210228</v>
      </c>
    </row>
    <row r="6" spans="1:2" x14ac:dyDescent="0.3">
      <c r="A6" s="2" t="s">
        <v>35</v>
      </c>
      <c r="B6">
        <v>277535</v>
      </c>
    </row>
    <row r="7" spans="1:2" x14ac:dyDescent="0.3">
      <c r="A7" s="2" t="s">
        <v>38</v>
      </c>
      <c r="B7">
        <v>203578</v>
      </c>
    </row>
    <row r="8" spans="1:2" x14ac:dyDescent="0.3">
      <c r="A8" s="2" t="s">
        <v>28</v>
      </c>
      <c r="B8">
        <v>254207</v>
      </c>
    </row>
    <row r="9" spans="1:2" x14ac:dyDescent="0.3">
      <c r="A9" s="2" t="s">
        <v>51</v>
      </c>
      <c r="B9">
        <v>229346</v>
      </c>
    </row>
    <row r="10" spans="1:2" x14ac:dyDescent="0.3">
      <c r="A10" s="2" t="s">
        <v>15</v>
      </c>
      <c r="B10">
        <v>198204</v>
      </c>
    </row>
    <row r="11" spans="1:2" x14ac:dyDescent="0.3">
      <c r="A11" s="2" t="s">
        <v>349</v>
      </c>
      <c r="B11">
        <v>1592977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EB9A1-41D1-4FD0-962D-49A4AE594915}">
  <dimension ref="A2:C5"/>
  <sheetViews>
    <sheetView workbookViewId="0">
      <selection activeCell="B2" sqref="B2"/>
    </sheetView>
  </sheetViews>
  <sheetFormatPr defaultRowHeight="14.4" x14ac:dyDescent="0.3"/>
  <cols>
    <col min="1" max="1" width="13.88671875" bestFit="1" customWidth="1"/>
    <col min="2" max="2" width="13.77734375" bestFit="1" customWidth="1"/>
  </cols>
  <sheetData>
    <row r="2" spans="1:3" x14ac:dyDescent="0.3">
      <c r="A2" t="s">
        <v>352</v>
      </c>
      <c r="B2" s="4">
        <f>GETPIVOTDATA("Revenue",Pivot_Monthly!A3)</f>
        <v>1592977</v>
      </c>
    </row>
    <row r="3" spans="1:3" x14ac:dyDescent="0.3">
      <c r="A3" t="s">
        <v>353</v>
      </c>
      <c r="B3">
        <f>GETPIVOTDATA("Customer ID",Pivot_Customers!A3)</f>
        <v>300</v>
      </c>
    </row>
    <row r="4" spans="1:3" x14ac:dyDescent="0.3">
      <c r="A4" t="s">
        <v>354</v>
      </c>
      <c r="B4" s="5">
        <f>B2/B3</f>
        <v>5309.9233333333332</v>
      </c>
    </row>
    <row r="5" spans="1:3" x14ac:dyDescent="0.3">
      <c r="A5" t="s">
        <v>355</v>
      </c>
      <c r="B5" s="3">
        <f>(GETPIVOTDATA("Revenue",Pivot_Monthly!A3,"Month","Dec")
-GETPIVOTDATA("Revenue",Pivot_Monthly!A3,"Month","Nov"))
 /GETPIVOTDATA("Revenue",Pivot_Monthly!A3,"Month","Nov")</f>
        <v>-0.20420062493959992</v>
      </c>
      <c r="C5" t="str">
        <f>IF(B5&gt;0,"▲ "&amp;TEXT(B5,"0.0%"),IF(B5&lt;0,"▼ "&amp;TEXT(B5,"0.0%"),"0%"))</f>
        <v>▼ -20.4%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55307-5FC1-4E57-B138-5B262E850A16}">
  <dimension ref="A1:K301"/>
  <sheetViews>
    <sheetView topLeftCell="A2" workbookViewId="0">
      <selection activeCell="E10" sqref="E10"/>
    </sheetView>
  </sheetViews>
  <sheetFormatPr defaultRowHeight="14.4" x14ac:dyDescent="0.3"/>
  <cols>
    <col min="3" max="3" width="9.33203125" customWidth="1"/>
    <col min="4" max="4" width="9.44140625" customWidth="1"/>
    <col min="5" max="5" width="10.21875" customWidth="1"/>
    <col min="6" max="6" width="11" customWidth="1"/>
    <col min="7" max="7" width="9.88671875" customWidth="1"/>
    <col min="8" max="8" width="13.109375" customWidth="1"/>
    <col min="11" max="11" width="10.5546875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>
        <v>45606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8059</v>
      </c>
      <c r="H2" t="s">
        <v>16</v>
      </c>
      <c r="I2" t="s">
        <v>17</v>
      </c>
      <c r="J2">
        <v>2024</v>
      </c>
      <c r="K2">
        <v>8059</v>
      </c>
    </row>
    <row r="3" spans="1:11" x14ac:dyDescent="0.3">
      <c r="A3">
        <v>45339</v>
      </c>
      <c r="B3" t="s">
        <v>18</v>
      </c>
      <c r="C3" t="s">
        <v>19</v>
      </c>
      <c r="D3" t="s">
        <v>20</v>
      </c>
      <c r="E3" t="s">
        <v>14</v>
      </c>
      <c r="F3" t="s">
        <v>15</v>
      </c>
      <c r="G3">
        <v>7975</v>
      </c>
      <c r="H3" t="s">
        <v>21</v>
      </c>
      <c r="I3" t="s">
        <v>22</v>
      </c>
      <c r="J3">
        <v>2024</v>
      </c>
      <c r="K3">
        <v>7975</v>
      </c>
    </row>
    <row r="4" spans="1:11" x14ac:dyDescent="0.3">
      <c r="A4">
        <v>45298</v>
      </c>
      <c r="B4" t="s">
        <v>18</v>
      </c>
      <c r="C4" t="s">
        <v>19</v>
      </c>
      <c r="D4" t="s">
        <v>20</v>
      </c>
      <c r="E4" t="s">
        <v>23</v>
      </c>
      <c r="F4" t="s">
        <v>24</v>
      </c>
      <c r="G4">
        <v>2220</v>
      </c>
      <c r="H4" t="s">
        <v>25</v>
      </c>
      <c r="I4" t="s">
        <v>26</v>
      </c>
      <c r="J4">
        <v>2024</v>
      </c>
      <c r="K4">
        <v>2220</v>
      </c>
    </row>
    <row r="5" spans="1:11" x14ac:dyDescent="0.3">
      <c r="A5">
        <v>45398</v>
      </c>
      <c r="B5" t="s">
        <v>18</v>
      </c>
      <c r="C5" t="s">
        <v>19</v>
      </c>
      <c r="D5" t="s">
        <v>27</v>
      </c>
      <c r="E5" t="s">
        <v>14</v>
      </c>
      <c r="F5" t="s">
        <v>28</v>
      </c>
      <c r="G5">
        <v>1446</v>
      </c>
      <c r="H5" t="s">
        <v>29</v>
      </c>
      <c r="I5" t="s">
        <v>30</v>
      </c>
      <c r="J5">
        <v>2024</v>
      </c>
      <c r="K5">
        <v>1446</v>
      </c>
    </row>
    <row r="6" spans="1:11" x14ac:dyDescent="0.3">
      <c r="A6">
        <v>45527</v>
      </c>
      <c r="B6" t="s">
        <v>18</v>
      </c>
      <c r="C6" t="s">
        <v>19</v>
      </c>
      <c r="D6" t="s">
        <v>27</v>
      </c>
      <c r="E6" t="s">
        <v>14</v>
      </c>
      <c r="F6" t="s">
        <v>28</v>
      </c>
      <c r="G6">
        <v>7500</v>
      </c>
      <c r="H6" t="s">
        <v>31</v>
      </c>
      <c r="I6" t="s">
        <v>32</v>
      </c>
      <c r="J6">
        <v>2024</v>
      </c>
      <c r="K6">
        <v>7500</v>
      </c>
    </row>
    <row r="7" spans="1:11" x14ac:dyDescent="0.3">
      <c r="A7">
        <v>45517</v>
      </c>
      <c r="B7" t="s">
        <v>33</v>
      </c>
      <c r="C7" t="s">
        <v>34</v>
      </c>
      <c r="D7" t="s">
        <v>27</v>
      </c>
      <c r="E7" t="s">
        <v>14</v>
      </c>
      <c r="F7" t="s">
        <v>35</v>
      </c>
      <c r="G7">
        <v>1652</v>
      </c>
      <c r="H7" t="s">
        <v>36</v>
      </c>
      <c r="I7" t="s">
        <v>32</v>
      </c>
      <c r="J7">
        <v>2024</v>
      </c>
      <c r="K7">
        <v>1652</v>
      </c>
    </row>
    <row r="8" spans="1:11" x14ac:dyDescent="0.3">
      <c r="A8">
        <v>45648</v>
      </c>
      <c r="B8" t="s">
        <v>18</v>
      </c>
      <c r="C8" t="s">
        <v>37</v>
      </c>
      <c r="D8" t="s">
        <v>20</v>
      </c>
      <c r="E8" t="s">
        <v>14</v>
      </c>
      <c r="F8" t="s">
        <v>38</v>
      </c>
      <c r="G8">
        <v>6440</v>
      </c>
      <c r="H8" t="s">
        <v>39</v>
      </c>
      <c r="I8" t="s">
        <v>40</v>
      </c>
      <c r="J8">
        <v>2024</v>
      </c>
      <c r="K8">
        <v>6440</v>
      </c>
    </row>
    <row r="9" spans="1:11" x14ac:dyDescent="0.3">
      <c r="A9">
        <v>45458</v>
      </c>
      <c r="B9" t="s">
        <v>11</v>
      </c>
      <c r="C9" t="s">
        <v>41</v>
      </c>
      <c r="D9" t="s">
        <v>13</v>
      </c>
      <c r="E9" t="s">
        <v>14</v>
      </c>
      <c r="F9" t="s">
        <v>15</v>
      </c>
      <c r="G9">
        <v>7419</v>
      </c>
      <c r="H9" t="s">
        <v>42</v>
      </c>
      <c r="I9" t="s">
        <v>43</v>
      </c>
      <c r="J9">
        <v>2024</v>
      </c>
      <c r="K9">
        <v>7419</v>
      </c>
    </row>
    <row r="10" spans="1:11" x14ac:dyDescent="0.3">
      <c r="A10">
        <v>45599</v>
      </c>
      <c r="B10" t="s">
        <v>33</v>
      </c>
      <c r="C10" t="s">
        <v>44</v>
      </c>
      <c r="D10" t="s">
        <v>13</v>
      </c>
      <c r="E10" t="s">
        <v>23</v>
      </c>
      <c r="F10" t="s">
        <v>45</v>
      </c>
      <c r="G10">
        <v>4366</v>
      </c>
      <c r="H10" t="s">
        <v>46</v>
      </c>
      <c r="I10" t="s">
        <v>17</v>
      </c>
      <c r="J10">
        <v>2024</v>
      </c>
      <c r="K10">
        <v>4366</v>
      </c>
    </row>
    <row r="11" spans="1:11" x14ac:dyDescent="0.3">
      <c r="A11">
        <v>45523</v>
      </c>
      <c r="B11" t="s">
        <v>11</v>
      </c>
      <c r="C11" t="s">
        <v>41</v>
      </c>
      <c r="D11" t="s">
        <v>20</v>
      </c>
      <c r="E11" t="s">
        <v>23</v>
      </c>
      <c r="F11" t="s">
        <v>28</v>
      </c>
      <c r="G11">
        <v>5493</v>
      </c>
      <c r="H11" t="s">
        <v>47</v>
      </c>
      <c r="I11" t="s">
        <v>32</v>
      </c>
      <c r="J11">
        <v>2024</v>
      </c>
      <c r="K11">
        <v>5493</v>
      </c>
    </row>
    <row r="12" spans="1:11" x14ac:dyDescent="0.3">
      <c r="A12">
        <v>45590</v>
      </c>
      <c r="B12" t="s">
        <v>11</v>
      </c>
      <c r="C12" t="s">
        <v>12</v>
      </c>
      <c r="D12" t="s">
        <v>13</v>
      </c>
      <c r="E12" t="s">
        <v>14</v>
      </c>
      <c r="F12" t="s">
        <v>35</v>
      </c>
      <c r="G12">
        <v>8910</v>
      </c>
      <c r="H12" t="s">
        <v>48</v>
      </c>
      <c r="I12" t="s">
        <v>49</v>
      </c>
      <c r="J12">
        <v>2024</v>
      </c>
      <c r="K12">
        <v>8910</v>
      </c>
    </row>
    <row r="13" spans="1:11" x14ac:dyDescent="0.3">
      <c r="A13">
        <v>45449</v>
      </c>
      <c r="B13" t="s">
        <v>33</v>
      </c>
      <c r="C13" t="s">
        <v>34</v>
      </c>
      <c r="D13" t="s">
        <v>13</v>
      </c>
      <c r="E13" t="s">
        <v>50</v>
      </c>
      <c r="F13" t="s">
        <v>51</v>
      </c>
      <c r="G13">
        <v>7816</v>
      </c>
      <c r="H13" t="s">
        <v>52</v>
      </c>
      <c r="I13" t="s">
        <v>43</v>
      </c>
      <c r="J13">
        <v>2024</v>
      </c>
      <c r="K13">
        <v>7816</v>
      </c>
    </row>
    <row r="14" spans="1:11" x14ac:dyDescent="0.3">
      <c r="A14">
        <v>45587</v>
      </c>
      <c r="B14" t="s">
        <v>18</v>
      </c>
      <c r="C14" t="s">
        <v>19</v>
      </c>
      <c r="D14" t="s">
        <v>20</v>
      </c>
      <c r="E14" t="s">
        <v>23</v>
      </c>
      <c r="F14" t="s">
        <v>38</v>
      </c>
      <c r="G14">
        <v>7599</v>
      </c>
      <c r="H14" t="s">
        <v>53</v>
      </c>
      <c r="I14" t="s">
        <v>49</v>
      </c>
      <c r="J14">
        <v>2024</v>
      </c>
      <c r="K14">
        <v>7599</v>
      </c>
    </row>
    <row r="15" spans="1:11" x14ac:dyDescent="0.3">
      <c r="A15">
        <v>45520</v>
      </c>
      <c r="B15" t="s">
        <v>11</v>
      </c>
      <c r="C15" t="s">
        <v>41</v>
      </c>
      <c r="D15" t="s">
        <v>54</v>
      </c>
      <c r="E15" t="s">
        <v>14</v>
      </c>
      <c r="F15" t="s">
        <v>38</v>
      </c>
      <c r="G15">
        <v>1595</v>
      </c>
      <c r="H15" t="s">
        <v>55</v>
      </c>
      <c r="I15" t="s">
        <v>32</v>
      </c>
      <c r="J15">
        <v>2024</v>
      </c>
      <c r="K15">
        <v>1595</v>
      </c>
    </row>
    <row r="16" spans="1:11" x14ac:dyDescent="0.3">
      <c r="A16">
        <v>45343</v>
      </c>
      <c r="B16" t="s">
        <v>18</v>
      </c>
      <c r="C16" t="s">
        <v>37</v>
      </c>
      <c r="D16" t="s">
        <v>20</v>
      </c>
      <c r="E16" t="s">
        <v>50</v>
      </c>
      <c r="F16" t="s">
        <v>15</v>
      </c>
      <c r="G16">
        <v>1492</v>
      </c>
      <c r="H16" t="s">
        <v>56</v>
      </c>
      <c r="I16" t="s">
        <v>22</v>
      </c>
      <c r="J16">
        <v>2024</v>
      </c>
      <c r="K16">
        <v>1492</v>
      </c>
    </row>
    <row r="17" spans="1:11" x14ac:dyDescent="0.3">
      <c r="A17">
        <v>45483</v>
      </c>
      <c r="B17" t="s">
        <v>18</v>
      </c>
      <c r="C17" t="s">
        <v>19</v>
      </c>
      <c r="D17" t="s">
        <v>13</v>
      </c>
      <c r="E17" t="s">
        <v>50</v>
      </c>
      <c r="F17" t="s">
        <v>35</v>
      </c>
      <c r="G17">
        <v>2261</v>
      </c>
      <c r="H17" t="s">
        <v>57</v>
      </c>
      <c r="I17" t="s">
        <v>58</v>
      </c>
      <c r="J17">
        <v>2024</v>
      </c>
      <c r="K17">
        <v>2261</v>
      </c>
    </row>
    <row r="18" spans="1:11" x14ac:dyDescent="0.3">
      <c r="A18">
        <v>45481</v>
      </c>
      <c r="B18" t="s">
        <v>18</v>
      </c>
      <c r="C18" t="s">
        <v>19</v>
      </c>
      <c r="D18" t="s">
        <v>27</v>
      </c>
      <c r="E18" t="s">
        <v>14</v>
      </c>
      <c r="F18" t="s">
        <v>28</v>
      </c>
      <c r="G18">
        <v>7114</v>
      </c>
      <c r="H18" t="s">
        <v>59</v>
      </c>
      <c r="I18" t="s">
        <v>58</v>
      </c>
      <c r="J18">
        <v>2024</v>
      </c>
      <c r="K18">
        <v>7114</v>
      </c>
    </row>
    <row r="19" spans="1:11" x14ac:dyDescent="0.3">
      <c r="A19">
        <v>45304</v>
      </c>
      <c r="B19" t="s">
        <v>33</v>
      </c>
      <c r="C19" t="s">
        <v>60</v>
      </c>
      <c r="D19" t="s">
        <v>54</v>
      </c>
      <c r="E19" t="s">
        <v>14</v>
      </c>
      <c r="F19" t="s">
        <v>45</v>
      </c>
      <c r="G19">
        <v>4372</v>
      </c>
      <c r="H19" t="s">
        <v>61</v>
      </c>
      <c r="I19" t="s">
        <v>26</v>
      </c>
      <c r="J19">
        <v>2024</v>
      </c>
      <c r="K19">
        <v>4372</v>
      </c>
    </row>
    <row r="20" spans="1:11" x14ac:dyDescent="0.3">
      <c r="A20">
        <v>45617</v>
      </c>
      <c r="B20" t="s">
        <v>11</v>
      </c>
      <c r="C20" t="s">
        <v>12</v>
      </c>
      <c r="D20" t="s">
        <v>54</v>
      </c>
      <c r="E20" t="s">
        <v>23</v>
      </c>
      <c r="F20" t="s">
        <v>35</v>
      </c>
      <c r="G20">
        <v>7616</v>
      </c>
      <c r="H20" t="s">
        <v>62</v>
      </c>
      <c r="I20" t="s">
        <v>17</v>
      </c>
      <c r="J20">
        <v>2024</v>
      </c>
      <c r="K20">
        <v>7616</v>
      </c>
    </row>
    <row r="21" spans="1:11" x14ac:dyDescent="0.3">
      <c r="A21">
        <v>45636</v>
      </c>
      <c r="B21" t="s">
        <v>33</v>
      </c>
      <c r="C21" t="s">
        <v>60</v>
      </c>
      <c r="D21" t="s">
        <v>27</v>
      </c>
      <c r="E21" t="s">
        <v>23</v>
      </c>
      <c r="F21" t="s">
        <v>15</v>
      </c>
      <c r="G21">
        <v>8880</v>
      </c>
      <c r="H21" t="s">
        <v>63</v>
      </c>
      <c r="I21" t="s">
        <v>40</v>
      </c>
      <c r="J21">
        <v>2024</v>
      </c>
      <c r="K21">
        <v>8880</v>
      </c>
    </row>
    <row r="22" spans="1:11" x14ac:dyDescent="0.3">
      <c r="A22">
        <v>45327</v>
      </c>
      <c r="B22" t="s">
        <v>33</v>
      </c>
      <c r="C22" t="s">
        <v>34</v>
      </c>
      <c r="D22" t="s">
        <v>13</v>
      </c>
      <c r="E22" t="s">
        <v>14</v>
      </c>
      <c r="F22" t="s">
        <v>15</v>
      </c>
      <c r="G22">
        <v>7767</v>
      </c>
      <c r="H22" t="s">
        <v>64</v>
      </c>
      <c r="I22" t="s">
        <v>22</v>
      </c>
      <c r="J22">
        <v>2024</v>
      </c>
      <c r="K22">
        <v>7767</v>
      </c>
    </row>
    <row r="23" spans="1:11" x14ac:dyDescent="0.3">
      <c r="A23">
        <v>45463</v>
      </c>
      <c r="B23" t="s">
        <v>33</v>
      </c>
      <c r="C23" t="s">
        <v>34</v>
      </c>
      <c r="D23" t="s">
        <v>13</v>
      </c>
      <c r="E23" t="s">
        <v>14</v>
      </c>
      <c r="F23" t="s">
        <v>15</v>
      </c>
      <c r="G23">
        <v>8886</v>
      </c>
      <c r="H23" t="s">
        <v>65</v>
      </c>
      <c r="I23" t="s">
        <v>43</v>
      </c>
      <c r="J23">
        <v>2024</v>
      </c>
      <c r="K23">
        <v>8886</v>
      </c>
    </row>
    <row r="24" spans="1:11" x14ac:dyDescent="0.3">
      <c r="A24">
        <v>45418</v>
      </c>
      <c r="B24" t="s">
        <v>33</v>
      </c>
      <c r="C24" t="s">
        <v>60</v>
      </c>
      <c r="D24" t="s">
        <v>27</v>
      </c>
      <c r="E24" t="s">
        <v>23</v>
      </c>
      <c r="F24" t="s">
        <v>35</v>
      </c>
      <c r="G24">
        <v>4193</v>
      </c>
      <c r="H24" t="s">
        <v>66</v>
      </c>
      <c r="I24" t="s">
        <v>67</v>
      </c>
      <c r="J24">
        <v>2024</v>
      </c>
      <c r="K24">
        <v>4193</v>
      </c>
    </row>
    <row r="25" spans="1:11" x14ac:dyDescent="0.3">
      <c r="A25">
        <v>45372</v>
      </c>
      <c r="B25" t="s">
        <v>18</v>
      </c>
      <c r="C25" t="s">
        <v>37</v>
      </c>
      <c r="D25" t="s">
        <v>20</v>
      </c>
      <c r="E25" t="s">
        <v>23</v>
      </c>
      <c r="F25" t="s">
        <v>28</v>
      </c>
      <c r="G25">
        <v>4065</v>
      </c>
      <c r="H25" t="s">
        <v>68</v>
      </c>
      <c r="I25" t="s">
        <v>69</v>
      </c>
      <c r="J25">
        <v>2024</v>
      </c>
      <c r="K25">
        <v>4065</v>
      </c>
    </row>
    <row r="26" spans="1:11" x14ac:dyDescent="0.3">
      <c r="A26">
        <v>45384</v>
      </c>
      <c r="B26" t="s">
        <v>33</v>
      </c>
      <c r="C26" t="s">
        <v>34</v>
      </c>
      <c r="D26" t="s">
        <v>54</v>
      </c>
      <c r="E26" t="s">
        <v>14</v>
      </c>
      <c r="F26" t="s">
        <v>51</v>
      </c>
      <c r="G26">
        <v>8232</v>
      </c>
      <c r="H26" t="s">
        <v>70</v>
      </c>
      <c r="I26" t="s">
        <v>30</v>
      </c>
      <c r="J26">
        <v>2024</v>
      </c>
      <c r="K26">
        <v>8232</v>
      </c>
    </row>
    <row r="27" spans="1:11" x14ac:dyDescent="0.3">
      <c r="A27">
        <v>45562</v>
      </c>
      <c r="B27" t="s">
        <v>33</v>
      </c>
      <c r="C27" t="s">
        <v>44</v>
      </c>
      <c r="D27" t="s">
        <v>54</v>
      </c>
      <c r="E27" t="s">
        <v>14</v>
      </c>
      <c r="F27" t="s">
        <v>51</v>
      </c>
      <c r="G27">
        <v>7168</v>
      </c>
      <c r="H27" t="s">
        <v>71</v>
      </c>
      <c r="I27" t="s">
        <v>72</v>
      </c>
      <c r="J27">
        <v>2024</v>
      </c>
      <c r="K27">
        <v>7168</v>
      </c>
    </row>
    <row r="28" spans="1:11" x14ac:dyDescent="0.3">
      <c r="A28">
        <v>45428</v>
      </c>
      <c r="B28" t="s">
        <v>18</v>
      </c>
      <c r="C28" t="s">
        <v>73</v>
      </c>
      <c r="D28" t="s">
        <v>20</v>
      </c>
      <c r="E28" t="s">
        <v>50</v>
      </c>
      <c r="F28" t="s">
        <v>28</v>
      </c>
      <c r="G28">
        <v>1660</v>
      </c>
      <c r="H28" t="s">
        <v>74</v>
      </c>
      <c r="I28" t="s">
        <v>67</v>
      </c>
      <c r="J28">
        <v>2024</v>
      </c>
      <c r="K28">
        <v>1660</v>
      </c>
    </row>
    <row r="29" spans="1:11" x14ac:dyDescent="0.3">
      <c r="A29">
        <v>45558</v>
      </c>
      <c r="B29" t="s">
        <v>33</v>
      </c>
      <c r="C29" t="s">
        <v>34</v>
      </c>
      <c r="D29" t="s">
        <v>13</v>
      </c>
      <c r="E29" t="s">
        <v>50</v>
      </c>
      <c r="F29" t="s">
        <v>35</v>
      </c>
      <c r="G29">
        <v>6667</v>
      </c>
      <c r="H29" t="s">
        <v>75</v>
      </c>
      <c r="I29" t="s">
        <v>72</v>
      </c>
      <c r="J29">
        <v>2024</v>
      </c>
      <c r="K29">
        <v>6667</v>
      </c>
    </row>
    <row r="30" spans="1:11" x14ac:dyDescent="0.3">
      <c r="A30">
        <v>45491</v>
      </c>
      <c r="B30" t="s">
        <v>33</v>
      </c>
      <c r="C30" t="s">
        <v>44</v>
      </c>
      <c r="D30" t="s">
        <v>54</v>
      </c>
      <c r="E30" t="s">
        <v>50</v>
      </c>
      <c r="F30" t="s">
        <v>35</v>
      </c>
      <c r="G30">
        <v>2968</v>
      </c>
      <c r="H30" t="s">
        <v>76</v>
      </c>
      <c r="I30" t="s">
        <v>58</v>
      </c>
      <c r="J30">
        <v>2024</v>
      </c>
      <c r="K30">
        <v>2968</v>
      </c>
    </row>
    <row r="31" spans="1:11" x14ac:dyDescent="0.3">
      <c r="A31">
        <v>45487</v>
      </c>
      <c r="B31" t="s">
        <v>11</v>
      </c>
      <c r="C31" t="s">
        <v>41</v>
      </c>
      <c r="D31" t="s">
        <v>27</v>
      </c>
      <c r="E31" t="s">
        <v>23</v>
      </c>
      <c r="F31" t="s">
        <v>35</v>
      </c>
      <c r="G31">
        <v>2407</v>
      </c>
      <c r="H31" t="s">
        <v>77</v>
      </c>
      <c r="I31" t="s">
        <v>58</v>
      </c>
      <c r="J31">
        <v>2024</v>
      </c>
      <c r="K31">
        <v>2407</v>
      </c>
    </row>
    <row r="32" spans="1:11" x14ac:dyDescent="0.3">
      <c r="A32">
        <v>45617</v>
      </c>
      <c r="B32" t="s">
        <v>33</v>
      </c>
      <c r="C32" t="s">
        <v>34</v>
      </c>
      <c r="D32" t="s">
        <v>20</v>
      </c>
      <c r="E32" t="s">
        <v>14</v>
      </c>
      <c r="F32" t="s">
        <v>38</v>
      </c>
      <c r="G32">
        <v>6024</v>
      </c>
      <c r="H32" t="s">
        <v>78</v>
      </c>
      <c r="I32" t="s">
        <v>17</v>
      </c>
      <c r="J32">
        <v>2024</v>
      </c>
      <c r="K32">
        <v>6024</v>
      </c>
    </row>
    <row r="33" spans="1:11" x14ac:dyDescent="0.3">
      <c r="A33">
        <v>45429</v>
      </c>
      <c r="B33" t="s">
        <v>11</v>
      </c>
      <c r="C33" t="s">
        <v>12</v>
      </c>
      <c r="D33" t="s">
        <v>13</v>
      </c>
      <c r="E33" t="s">
        <v>50</v>
      </c>
      <c r="F33" t="s">
        <v>45</v>
      </c>
      <c r="G33">
        <v>8562</v>
      </c>
      <c r="H33" t="s">
        <v>79</v>
      </c>
      <c r="I33" t="s">
        <v>67</v>
      </c>
      <c r="J33">
        <v>2024</v>
      </c>
      <c r="K33">
        <v>8562</v>
      </c>
    </row>
    <row r="34" spans="1:11" x14ac:dyDescent="0.3">
      <c r="A34">
        <v>45371</v>
      </c>
      <c r="B34" t="s">
        <v>33</v>
      </c>
      <c r="C34" t="s">
        <v>44</v>
      </c>
      <c r="D34" t="s">
        <v>54</v>
      </c>
      <c r="E34" t="s">
        <v>14</v>
      </c>
      <c r="F34" t="s">
        <v>45</v>
      </c>
      <c r="G34">
        <v>5169</v>
      </c>
      <c r="H34" t="s">
        <v>80</v>
      </c>
      <c r="I34" t="s">
        <v>69</v>
      </c>
      <c r="J34">
        <v>2024</v>
      </c>
      <c r="K34">
        <v>5169</v>
      </c>
    </row>
    <row r="35" spans="1:11" x14ac:dyDescent="0.3">
      <c r="A35">
        <v>45463</v>
      </c>
      <c r="B35" t="s">
        <v>18</v>
      </c>
      <c r="C35" t="s">
        <v>19</v>
      </c>
      <c r="D35" t="s">
        <v>20</v>
      </c>
      <c r="E35" t="s">
        <v>50</v>
      </c>
      <c r="F35" t="s">
        <v>35</v>
      </c>
      <c r="G35">
        <v>4960</v>
      </c>
      <c r="H35" t="s">
        <v>81</v>
      </c>
      <c r="I35" t="s">
        <v>43</v>
      </c>
      <c r="J35">
        <v>2024</v>
      </c>
      <c r="K35">
        <v>4960</v>
      </c>
    </row>
    <row r="36" spans="1:11" x14ac:dyDescent="0.3">
      <c r="A36">
        <v>45563</v>
      </c>
      <c r="B36" t="s">
        <v>33</v>
      </c>
      <c r="C36" t="s">
        <v>60</v>
      </c>
      <c r="D36" t="s">
        <v>54</v>
      </c>
      <c r="E36" t="s">
        <v>23</v>
      </c>
      <c r="F36" t="s">
        <v>35</v>
      </c>
      <c r="G36">
        <v>4144</v>
      </c>
      <c r="H36" t="s">
        <v>82</v>
      </c>
      <c r="I36" t="s">
        <v>72</v>
      </c>
      <c r="J36">
        <v>2024</v>
      </c>
      <c r="K36">
        <v>4144</v>
      </c>
    </row>
    <row r="37" spans="1:11" x14ac:dyDescent="0.3">
      <c r="A37">
        <v>45460</v>
      </c>
      <c r="B37" t="s">
        <v>33</v>
      </c>
      <c r="C37" t="s">
        <v>44</v>
      </c>
      <c r="D37" t="s">
        <v>13</v>
      </c>
      <c r="E37" t="s">
        <v>14</v>
      </c>
      <c r="F37" t="s">
        <v>24</v>
      </c>
      <c r="G37">
        <v>5008</v>
      </c>
      <c r="H37" t="s">
        <v>83</v>
      </c>
      <c r="I37" t="s">
        <v>43</v>
      </c>
      <c r="J37">
        <v>2024</v>
      </c>
      <c r="K37">
        <v>5008</v>
      </c>
    </row>
    <row r="38" spans="1:11" x14ac:dyDescent="0.3">
      <c r="A38">
        <v>45600</v>
      </c>
      <c r="B38" t="s">
        <v>18</v>
      </c>
      <c r="C38" t="s">
        <v>19</v>
      </c>
      <c r="D38" t="s">
        <v>20</v>
      </c>
      <c r="E38" t="s">
        <v>23</v>
      </c>
      <c r="F38" t="s">
        <v>35</v>
      </c>
      <c r="G38">
        <v>6728</v>
      </c>
      <c r="H38" t="s">
        <v>84</v>
      </c>
      <c r="I38" t="s">
        <v>17</v>
      </c>
      <c r="J38">
        <v>2024</v>
      </c>
      <c r="K38">
        <v>6728</v>
      </c>
    </row>
    <row r="39" spans="1:11" x14ac:dyDescent="0.3">
      <c r="A39">
        <v>45357</v>
      </c>
      <c r="B39" t="s">
        <v>18</v>
      </c>
      <c r="C39" t="s">
        <v>19</v>
      </c>
      <c r="D39" t="s">
        <v>27</v>
      </c>
      <c r="E39" t="s">
        <v>23</v>
      </c>
      <c r="F39" t="s">
        <v>51</v>
      </c>
      <c r="G39">
        <v>8049</v>
      </c>
      <c r="H39" t="s">
        <v>85</v>
      </c>
      <c r="I39" t="s">
        <v>69</v>
      </c>
      <c r="J39">
        <v>2024</v>
      </c>
      <c r="K39">
        <v>8049</v>
      </c>
    </row>
    <row r="40" spans="1:11" x14ac:dyDescent="0.3">
      <c r="A40">
        <v>45569</v>
      </c>
      <c r="B40" t="s">
        <v>18</v>
      </c>
      <c r="C40" t="s">
        <v>37</v>
      </c>
      <c r="D40" t="s">
        <v>20</v>
      </c>
      <c r="E40" t="s">
        <v>50</v>
      </c>
      <c r="F40" t="s">
        <v>38</v>
      </c>
      <c r="G40">
        <v>3576</v>
      </c>
      <c r="H40" t="s">
        <v>86</v>
      </c>
      <c r="I40" t="s">
        <v>49</v>
      </c>
      <c r="J40">
        <v>2024</v>
      </c>
      <c r="K40">
        <v>3576</v>
      </c>
    </row>
    <row r="41" spans="1:11" x14ac:dyDescent="0.3">
      <c r="A41">
        <v>45346</v>
      </c>
      <c r="B41" t="s">
        <v>18</v>
      </c>
      <c r="C41" t="s">
        <v>37</v>
      </c>
      <c r="D41" t="s">
        <v>13</v>
      </c>
      <c r="E41" t="s">
        <v>23</v>
      </c>
      <c r="F41" t="s">
        <v>24</v>
      </c>
      <c r="G41">
        <v>2339</v>
      </c>
      <c r="H41" t="s">
        <v>87</v>
      </c>
      <c r="I41" t="s">
        <v>22</v>
      </c>
      <c r="J41">
        <v>2024</v>
      </c>
      <c r="K41">
        <v>2339</v>
      </c>
    </row>
    <row r="42" spans="1:11" x14ac:dyDescent="0.3">
      <c r="A42">
        <v>45548</v>
      </c>
      <c r="B42" t="s">
        <v>33</v>
      </c>
      <c r="C42" t="s">
        <v>34</v>
      </c>
      <c r="D42" t="s">
        <v>54</v>
      </c>
      <c r="E42" t="s">
        <v>23</v>
      </c>
      <c r="F42" t="s">
        <v>24</v>
      </c>
      <c r="G42">
        <v>1269</v>
      </c>
      <c r="H42" t="s">
        <v>88</v>
      </c>
      <c r="I42" t="s">
        <v>72</v>
      </c>
      <c r="J42">
        <v>2024</v>
      </c>
      <c r="K42">
        <v>1269</v>
      </c>
    </row>
    <row r="43" spans="1:11" x14ac:dyDescent="0.3">
      <c r="A43">
        <v>45476</v>
      </c>
      <c r="B43" t="s">
        <v>11</v>
      </c>
      <c r="C43" t="s">
        <v>12</v>
      </c>
      <c r="D43" t="s">
        <v>54</v>
      </c>
      <c r="E43" t="s">
        <v>14</v>
      </c>
      <c r="F43" t="s">
        <v>45</v>
      </c>
      <c r="G43">
        <v>4203</v>
      </c>
      <c r="H43" t="s">
        <v>89</v>
      </c>
      <c r="I43" t="s">
        <v>58</v>
      </c>
      <c r="J43">
        <v>2024</v>
      </c>
      <c r="K43">
        <v>4203</v>
      </c>
    </row>
    <row r="44" spans="1:11" x14ac:dyDescent="0.3">
      <c r="A44">
        <v>45361</v>
      </c>
      <c r="B44" t="s">
        <v>11</v>
      </c>
      <c r="C44" t="s">
        <v>41</v>
      </c>
      <c r="D44" t="s">
        <v>27</v>
      </c>
      <c r="E44" t="s">
        <v>50</v>
      </c>
      <c r="F44" t="s">
        <v>15</v>
      </c>
      <c r="G44">
        <v>3036</v>
      </c>
      <c r="H44" t="s">
        <v>90</v>
      </c>
      <c r="I44" t="s">
        <v>69</v>
      </c>
      <c r="J44">
        <v>2024</v>
      </c>
      <c r="K44">
        <v>3036</v>
      </c>
    </row>
    <row r="45" spans="1:11" x14ac:dyDescent="0.3">
      <c r="A45">
        <v>45315</v>
      </c>
      <c r="B45" t="s">
        <v>33</v>
      </c>
      <c r="C45" t="s">
        <v>60</v>
      </c>
      <c r="D45" t="s">
        <v>27</v>
      </c>
      <c r="E45" t="s">
        <v>23</v>
      </c>
      <c r="F45" t="s">
        <v>38</v>
      </c>
      <c r="G45">
        <v>8057</v>
      </c>
      <c r="H45" t="s">
        <v>91</v>
      </c>
      <c r="I45" t="s">
        <v>26</v>
      </c>
      <c r="J45">
        <v>2024</v>
      </c>
      <c r="K45">
        <v>8057</v>
      </c>
    </row>
    <row r="46" spans="1:11" x14ac:dyDescent="0.3">
      <c r="A46">
        <v>45460</v>
      </c>
      <c r="B46" t="s">
        <v>11</v>
      </c>
      <c r="C46" t="s">
        <v>12</v>
      </c>
      <c r="D46" t="s">
        <v>54</v>
      </c>
      <c r="E46" t="s">
        <v>23</v>
      </c>
      <c r="F46" t="s">
        <v>35</v>
      </c>
      <c r="G46">
        <v>6420</v>
      </c>
      <c r="H46" t="s">
        <v>92</v>
      </c>
      <c r="I46" t="s">
        <v>43</v>
      </c>
      <c r="J46">
        <v>2024</v>
      </c>
      <c r="K46">
        <v>6420</v>
      </c>
    </row>
    <row r="47" spans="1:11" x14ac:dyDescent="0.3">
      <c r="A47">
        <v>45327</v>
      </c>
      <c r="B47" t="s">
        <v>18</v>
      </c>
      <c r="C47" t="s">
        <v>19</v>
      </c>
      <c r="D47" t="s">
        <v>20</v>
      </c>
      <c r="E47" t="s">
        <v>23</v>
      </c>
      <c r="F47" t="s">
        <v>24</v>
      </c>
      <c r="G47">
        <v>1820</v>
      </c>
      <c r="H47" t="s">
        <v>93</v>
      </c>
      <c r="I47" t="s">
        <v>22</v>
      </c>
      <c r="J47">
        <v>2024</v>
      </c>
      <c r="K47">
        <v>1820</v>
      </c>
    </row>
    <row r="48" spans="1:11" x14ac:dyDescent="0.3">
      <c r="A48">
        <v>45630</v>
      </c>
      <c r="B48" t="s">
        <v>11</v>
      </c>
      <c r="C48" t="s">
        <v>12</v>
      </c>
      <c r="D48" t="s">
        <v>20</v>
      </c>
      <c r="E48" t="s">
        <v>23</v>
      </c>
      <c r="F48" t="s">
        <v>28</v>
      </c>
      <c r="G48">
        <v>7849</v>
      </c>
      <c r="H48" t="s">
        <v>94</v>
      </c>
      <c r="I48" t="s">
        <v>40</v>
      </c>
      <c r="J48">
        <v>2024</v>
      </c>
      <c r="K48">
        <v>7849</v>
      </c>
    </row>
    <row r="49" spans="1:11" x14ac:dyDescent="0.3">
      <c r="A49">
        <v>45395</v>
      </c>
      <c r="B49" t="s">
        <v>11</v>
      </c>
      <c r="C49" t="s">
        <v>41</v>
      </c>
      <c r="D49" t="s">
        <v>20</v>
      </c>
      <c r="E49" t="s">
        <v>50</v>
      </c>
      <c r="F49" t="s">
        <v>15</v>
      </c>
      <c r="G49">
        <v>4922</v>
      </c>
      <c r="H49" t="s">
        <v>95</v>
      </c>
      <c r="I49" t="s">
        <v>30</v>
      </c>
      <c r="J49">
        <v>2024</v>
      </c>
      <c r="K49">
        <v>4922</v>
      </c>
    </row>
    <row r="50" spans="1:11" x14ac:dyDescent="0.3">
      <c r="A50">
        <v>45524</v>
      </c>
      <c r="B50" t="s">
        <v>33</v>
      </c>
      <c r="C50" t="s">
        <v>44</v>
      </c>
      <c r="D50" t="s">
        <v>27</v>
      </c>
      <c r="E50" t="s">
        <v>23</v>
      </c>
      <c r="F50" t="s">
        <v>15</v>
      </c>
      <c r="G50">
        <v>3184</v>
      </c>
      <c r="H50" t="s">
        <v>96</v>
      </c>
      <c r="I50" t="s">
        <v>32</v>
      </c>
      <c r="J50">
        <v>2024</v>
      </c>
      <c r="K50">
        <v>3184</v>
      </c>
    </row>
    <row r="51" spans="1:11" x14ac:dyDescent="0.3">
      <c r="A51">
        <v>45514</v>
      </c>
      <c r="B51" t="s">
        <v>18</v>
      </c>
      <c r="C51" t="s">
        <v>73</v>
      </c>
      <c r="D51" t="s">
        <v>27</v>
      </c>
      <c r="E51" t="s">
        <v>14</v>
      </c>
      <c r="F51" t="s">
        <v>15</v>
      </c>
      <c r="G51">
        <v>6352</v>
      </c>
      <c r="H51" t="s">
        <v>97</v>
      </c>
      <c r="I51" t="s">
        <v>32</v>
      </c>
      <c r="J51">
        <v>2024</v>
      </c>
      <c r="K51">
        <v>6352</v>
      </c>
    </row>
    <row r="52" spans="1:11" x14ac:dyDescent="0.3">
      <c r="A52">
        <v>45420</v>
      </c>
      <c r="B52" t="s">
        <v>33</v>
      </c>
      <c r="C52" t="s">
        <v>34</v>
      </c>
      <c r="D52" t="s">
        <v>54</v>
      </c>
      <c r="E52" t="s">
        <v>50</v>
      </c>
      <c r="F52" t="s">
        <v>45</v>
      </c>
      <c r="G52">
        <v>8124</v>
      </c>
      <c r="H52" t="s">
        <v>98</v>
      </c>
      <c r="I52" t="s">
        <v>67</v>
      </c>
      <c r="J52">
        <v>2024</v>
      </c>
      <c r="K52">
        <v>8124</v>
      </c>
    </row>
    <row r="53" spans="1:11" x14ac:dyDescent="0.3">
      <c r="A53">
        <v>45416</v>
      </c>
      <c r="B53" t="s">
        <v>33</v>
      </c>
      <c r="C53" t="s">
        <v>34</v>
      </c>
      <c r="D53" t="s">
        <v>20</v>
      </c>
      <c r="E53" t="s">
        <v>50</v>
      </c>
      <c r="F53" t="s">
        <v>38</v>
      </c>
      <c r="G53">
        <v>3001</v>
      </c>
      <c r="H53" t="s">
        <v>99</v>
      </c>
      <c r="I53" t="s">
        <v>67</v>
      </c>
      <c r="J53">
        <v>2024</v>
      </c>
      <c r="K53">
        <v>3001</v>
      </c>
    </row>
    <row r="54" spans="1:11" x14ac:dyDescent="0.3">
      <c r="A54">
        <v>45612</v>
      </c>
      <c r="B54" t="s">
        <v>11</v>
      </c>
      <c r="C54" t="s">
        <v>12</v>
      </c>
      <c r="D54" t="s">
        <v>20</v>
      </c>
      <c r="E54" t="s">
        <v>14</v>
      </c>
      <c r="F54" t="s">
        <v>35</v>
      </c>
      <c r="G54">
        <v>5014</v>
      </c>
      <c r="H54" t="s">
        <v>100</v>
      </c>
      <c r="I54" t="s">
        <v>17</v>
      </c>
      <c r="J54">
        <v>2024</v>
      </c>
      <c r="K54">
        <v>5014</v>
      </c>
    </row>
    <row r="55" spans="1:11" x14ac:dyDescent="0.3">
      <c r="A55">
        <v>45539</v>
      </c>
      <c r="B55" t="s">
        <v>33</v>
      </c>
      <c r="C55" t="s">
        <v>60</v>
      </c>
      <c r="D55" t="s">
        <v>27</v>
      </c>
      <c r="E55" t="s">
        <v>23</v>
      </c>
      <c r="F55" t="s">
        <v>35</v>
      </c>
      <c r="G55">
        <v>6831</v>
      </c>
      <c r="H55" t="s">
        <v>101</v>
      </c>
      <c r="I55" t="s">
        <v>72</v>
      </c>
      <c r="J55">
        <v>2024</v>
      </c>
      <c r="K55">
        <v>6831</v>
      </c>
    </row>
    <row r="56" spans="1:11" x14ac:dyDescent="0.3">
      <c r="A56">
        <v>45394</v>
      </c>
      <c r="B56" t="s">
        <v>11</v>
      </c>
      <c r="C56" t="s">
        <v>12</v>
      </c>
      <c r="D56" t="s">
        <v>20</v>
      </c>
      <c r="E56" t="s">
        <v>50</v>
      </c>
      <c r="F56" t="s">
        <v>28</v>
      </c>
      <c r="G56">
        <v>1564</v>
      </c>
      <c r="H56" t="s">
        <v>102</v>
      </c>
      <c r="I56" t="s">
        <v>30</v>
      </c>
      <c r="J56">
        <v>2024</v>
      </c>
      <c r="K56">
        <v>1564</v>
      </c>
    </row>
    <row r="57" spans="1:11" x14ac:dyDescent="0.3">
      <c r="A57">
        <v>45639</v>
      </c>
      <c r="B57" t="s">
        <v>11</v>
      </c>
      <c r="C57" t="s">
        <v>12</v>
      </c>
      <c r="D57" t="s">
        <v>27</v>
      </c>
      <c r="E57" t="s">
        <v>14</v>
      </c>
      <c r="F57" t="s">
        <v>38</v>
      </c>
      <c r="G57">
        <v>2070</v>
      </c>
      <c r="H57" t="s">
        <v>103</v>
      </c>
      <c r="I57" t="s">
        <v>40</v>
      </c>
      <c r="J57">
        <v>2024</v>
      </c>
      <c r="K57">
        <v>2070</v>
      </c>
    </row>
    <row r="58" spans="1:11" x14ac:dyDescent="0.3">
      <c r="A58">
        <v>45461</v>
      </c>
      <c r="B58" t="s">
        <v>11</v>
      </c>
      <c r="C58" t="s">
        <v>41</v>
      </c>
      <c r="D58" t="s">
        <v>13</v>
      </c>
      <c r="E58" t="s">
        <v>14</v>
      </c>
      <c r="F58" t="s">
        <v>28</v>
      </c>
      <c r="G58">
        <v>5338</v>
      </c>
      <c r="H58" t="s">
        <v>104</v>
      </c>
      <c r="I58" t="s">
        <v>43</v>
      </c>
      <c r="J58">
        <v>2024</v>
      </c>
      <c r="K58">
        <v>5338</v>
      </c>
    </row>
    <row r="59" spans="1:11" x14ac:dyDescent="0.3">
      <c r="A59">
        <v>45297</v>
      </c>
      <c r="B59" t="s">
        <v>18</v>
      </c>
      <c r="C59" t="s">
        <v>19</v>
      </c>
      <c r="D59" t="s">
        <v>54</v>
      </c>
      <c r="E59" t="s">
        <v>50</v>
      </c>
      <c r="F59" t="s">
        <v>24</v>
      </c>
      <c r="G59">
        <v>3914</v>
      </c>
      <c r="H59" t="s">
        <v>105</v>
      </c>
      <c r="I59" t="s">
        <v>26</v>
      </c>
      <c r="J59">
        <v>2024</v>
      </c>
      <c r="K59">
        <v>3914</v>
      </c>
    </row>
    <row r="60" spans="1:11" x14ac:dyDescent="0.3">
      <c r="A60">
        <v>45570</v>
      </c>
      <c r="B60" t="s">
        <v>18</v>
      </c>
      <c r="C60" t="s">
        <v>37</v>
      </c>
      <c r="D60" t="s">
        <v>13</v>
      </c>
      <c r="E60" t="s">
        <v>23</v>
      </c>
      <c r="F60" t="s">
        <v>51</v>
      </c>
      <c r="G60">
        <v>2352</v>
      </c>
      <c r="H60" t="s">
        <v>106</v>
      </c>
      <c r="I60" t="s">
        <v>49</v>
      </c>
      <c r="J60">
        <v>2024</v>
      </c>
      <c r="K60">
        <v>2352</v>
      </c>
    </row>
    <row r="61" spans="1:11" x14ac:dyDescent="0.3">
      <c r="A61">
        <v>45308</v>
      </c>
      <c r="B61" t="s">
        <v>18</v>
      </c>
      <c r="C61" t="s">
        <v>19</v>
      </c>
      <c r="D61" t="s">
        <v>13</v>
      </c>
      <c r="E61" t="s">
        <v>23</v>
      </c>
      <c r="F61" t="s">
        <v>28</v>
      </c>
      <c r="G61">
        <v>2797</v>
      </c>
      <c r="H61" t="s">
        <v>107</v>
      </c>
      <c r="I61" t="s">
        <v>26</v>
      </c>
      <c r="J61">
        <v>2024</v>
      </c>
      <c r="K61">
        <v>2797</v>
      </c>
    </row>
    <row r="62" spans="1:11" x14ac:dyDescent="0.3">
      <c r="A62">
        <v>45510</v>
      </c>
      <c r="B62" t="s">
        <v>33</v>
      </c>
      <c r="C62" t="s">
        <v>44</v>
      </c>
      <c r="D62" t="s">
        <v>20</v>
      </c>
      <c r="E62" t="s">
        <v>50</v>
      </c>
      <c r="F62" t="s">
        <v>28</v>
      </c>
      <c r="G62">
        <v>8021</v>
      </c>
      <c r="H62" t="s">
        <v>108</v>
      </c>
      <c r="I62" t="s">
        <v>32</v>
      </c>
      <c r="J62">
        <v>2024</v>
      </c>
      <c r="K62">
        <v>8021</v>
      </c>
    </row>
    <row r="63" spans="1:11" x14ac:dyDescent="0.3">
      <c r="A63">
        <v>45581</v>
      </c>
      <c r="B63" t="s">
        <v>11</v>
      </c>
      <c r="C63" t="s">
        <v>41</v>
      </c>
      <c r="D63" t="s">
        <v>13</v>
      </c>
      <c r="E63" t="s">
        <v>23</v>
      </c>
      <c r="F63" t="s">
        <v>24</v>
      </c>
      <c r="G63">
        <v>6937</v>
      </c>
      <c r="H63" t="s">
        <v>109</v>
      </c>
      <c r="I63" t="s">
        <v>49</v>
      </c>
      <c r="J63">
        <v>2024</v>
      </c>
      <c r="K63">
        <v>6937</v>
      </c>
    </row>
    <row r="64" spans="1:11" x14ac:dyDescent="0.3">
      <c r="A64">
        <v>45417</v>
      </c>
      <c r="B64" t="s">
        <v>18</v>
      </c>
      <c r="C64" t="s">
        <v>73</v>
      </c>
      <c r="D64" t="s">
        <v>20</v>
      </c>
      <c r="E64" t="s">
        <v>23</v>
      </c>
      <c r="F64" t="s">
        <v>24</v>
      </c>
      <c r="G64">
        <v>5311</v>
      </c>
      <c r="H64" t="s">
        <v>110</v>
      </c>
      <c r="I64" t="s">
        <v>67</v>
      </c>
      <c r="J64">
        <v>2024</v>
      </c>
      <c r="K64">
        <v>5311</v>
      </c>
    </row>
    <row r="65" spans="1:11" x14ac:dyDescent="0.3">
      <c r="A65">
        <v>45605</v>
      </c>
      <c r="B65" t="s">
        <v>18</v>
      </c>
      <c r="C65" t="s">
        <v>73</v>
      </c>
      <c r="D65" t="s">
        <v>54</v>
      </c>
      <c r="E65" t="s">
        <v>23</v>
      </c>
      <c r="F65" t="s">
        <v>45</v>
      </c>
      <c r="G65">
        <v>2261</v>
      </c>
      <c r="H65" t="s">
        <v>111</v>
      </c>
      <c r="I65" t="s">
        <v>17</v>
      </c>
      <c r="J65">
        <v>2024</v>
      </c>
      <c r="K65">
        <v>2261</v>
      </c>
    </row>
    <row r="66" spans="1:11" x14ac:dyDescent="0.3">
      <c r="A66">
        <v>45300</v>
      </c>
      <c r="B66" t="s">
        <v>18</v>
      </c>
      <c r="C66" t="s">
        <v>37</v>
      </c>
      <c r="D66" t="s">
        <v>27</v>
      </c>
      <c r="E66" t="s">
        <v>14</v>
      </c>
      <c r="F66" t="s">
        <v>45</v>
      </c>
      <c r="G66">
        <v>3458</v>
      </c>
      <c r="H66" t="s">
        <v>112</v>
      </c>
      <c r="I66" t="s">
        <v>26</v>
      </c>
      <c r="J66">
        <v>2024</v>
      </c>
      <c r="K66">
        <v>3458</v>
      </c>
    </row>
    <row r="67" spans="1:11" x14ac:dyDescent="0.3">
      <c r="A67">
        <v>45396</v>
      </c>
      <c r="B67" t="s">
        <v>33</v>
      </c>
      <c r="C67" t="s">
        <v>34</v>
      </c>
      <c r="D67" t="s">
        <v>20</v>
      </c>
      <c r="E67" t="s">
        <v>50</v>
      </c>
      <c r="F67" t="s">
        <v>45</v>
      </c>
      <c r="G67">
        <v>8173</v>
      </c>
      <c r="H67" t="s">
        <v>113</v>
      </c>
      <c r="I67" t="s">
        <v>30</v>
      </c>
      <c r="J67">
        <v>2024</v>
      </c>
      <c r="K67">
        <v>8173</v>
      </c>
    </row>
    <row r="68" spans="1:11" x14ac:dyDescent="0.3">
      <c r="A68">
        <v>45440</v>
      </c>
      <c r="B68" t="s">
        <v>11</v>
      </c>
      <c r="C68" t="s">
        <v>41</v>
      </c>
      <c r="D68" t="s">
        <v>54</v>
      </c>
      <c r="E68" t="s">
        <v>50</v>
      </c>
      <c r="F68" t="s">
        <v>45</v>
      </c>
      <c r="G68">
        <v>5274</v>
      </c>
      <c r="H68" t="s">
        <v>114</v>
      </c>
      <c r="I68" t="s">
        <v>67</v>
      </c>
      <c r="J68">
        <v>2024</v>
      </c>
      <c r="K68">
        <v>5274</v>
      </c>
    </row>
    <row r="69" spans="1:11" x14ac:dyDescent="0.3">
      <c r="A69">
        <v>45296</v>
      </c>
      <c r="B69" t="s">
        <v>11</v>
      </c>
      <c r="C69" t="s">
        <v>12</v>
      </c>
      <c r="D69" t="s">
        <v>20</v>
      </c>
      <c r="E69" t="s">
        <v>23</v>
      </c>
      <c r="F69" t="s">
        <v>38</v>
      </c>
      <c r="G69">
        <v>8650</v>
      </c>
      <c r="H69" t="s">
        <v>115</v>
      </c>
      <c r="I69" t="s">
        <v>26</v>
      </c>
      <c r="J69">
        <v>2024</v>
      </c>
      <c r="K69">
        <v>8650</v>
      </c>
    </row>
    <row r="70" spans="1:11" x14ac:dyDescent="0.3">
      <c r="A70">
        <v>45333</v>
      </c>
      <c r="B70" t="s">
        <v>11</v>
      </c>
      <c r="C70" t="s">
        <v>41</v>
      </c>
      <c r="D70" t="s">
        <v>27</v>
      </c>
      <c r="E70" t="s">
        <v>50</v>
      </c>
      <c r="F70" t="s">
        <v>45</v>
      </c>
      <c r="G70">
        <v>6318</v>
      </c>
      <c r="H70" t="s">
        <v>116</v>
      </c>
      <c r="I70" t="s">
        <v>22</v>
      </c>
      <c r="J70">
        <v>2024</v>
      </c>
      <c r="K70">
        <v>6318</v>
      </c>
    </row>
    <row r="71" spans="1:11" x14ac:dyDescent="0.3">
      <c r="A71">
        <v>45444</v>
      </c>
      <c r="B71" t="s">
        <v>18</v>
      </c>
      <c r="C71" t="s">
        <v>19</v>
      </c>
      <c r="D71" t="s">
        <v>54</v>
      </c>
      <c r="E71" t="s">
        <v>14</v>
      </c>
      <c r="F71" t="s">
        <v>38</v>
      </c>
      <c r="G71">
        <v>8407</v>
      </c>
      <c r="H71" t="s">
        <v>117</v>
      </c>
      <c r="I71" t="s">
        <v>43</v>
      </c>
      <c r="J71">
        <v>2024</v>
      </c>
      <c r="K71">
        <v>8407</v>
      </c>
    </row>
    <row r="72" spans="1:11" x14ac:dyDescent="0.3">
      <c r="A72">
        <v>45369</v>
      </c>
      <c r="B72" t="s">
        <v>33</v>
      </c>
      <c r="C72" t="s">
        <v>60</v>
      </c>
      <c r="D72" t="s">
        <v>20</v>
      </c>
      <c r="E72" t="s">
        <v>50</v>
      </c>
      <c r="F72" t="s">
        <v>15</v>
      </c>
      <c r="G72">
        <v>7586</v>
      </c>
      <c r="H72" t="s">
        <v>118</v>
      </c>
      <c r="I72" t="s">
        <v>69</v>
      </c>
      <c r="J72">
        <v>2024</v>
      </c>
      <c r="K72">
        <v>7586</v>
      </c>
    </row>
    <row r="73" spans="1:11" x14ac:dyDescent="0.3">
      <c r="A73">
        <v>45459</v>
      </c>
      <c r="B73" t="s">
        <v>33</v>
      </c>
      <c r="C73" t="s">
        <v>60</v>
      </c>
      <c r="D73" t="s">
        <v>20</v>
      </c>
      <c r="E73" t="s">
        <v>50</v>
      </c>
      <c r="F73" t="s">
        <v>38</v>
      </c>
      <c r="G73">
        <v>3654</v>
      </c>
      <c r="H73" t="s">
        <v>119</v>
      </c>
      <c r="I73" t="s">
        <v>43</v>
      </c>
      <c r="J73">
        <v>2024</v>
      </c>
      <c r="K73">
        <v>3654</v>
      </c>
    </row>
    <row r="74" spans="1:11" x14ac:dyDescent="0.3">
      <c r="A74">
        <v>45414</v>
      </c>
      <c r="B74" t="s">
        <v>18</v>
      </c>
      <c r="C74" t="s">
        <v>73</v>
      </c>
      <c r="D74" t="s">
        <v>27</v>
      </c>
      <c r="E74" t="s">
        <v>23</v>
      </c>
      <c r="F74" t="s">
        <v>24</v>
      </c>
      <c r="G74">
        <v>1653</v>
      </c>
      <c r="H74" t="s">
        <v>120</v>
      </c>
      <c r="I74" t="s">
        <v>67</v>
      </c>
      <c r="J74">
        <v>2024</v>
      </c>
      <c r="K74">
        <v>1653</v>
      </c>
    </row>
    <row r="75" spans="1:11" x14ac:dyDescent="0.3">
      <c r="A75">
        <v>45295</v>
      </c>
      <c r="B75" t="s">
        <v>33</v>
      </c>
      <c r="C75" t="s">
        <v>60</v>
      </c>
      <c r="D75" t="s">
        <v>13</v>
      </c>
      <c r="E75" t="s">
        <v>23</v>
      </c>
      <c r="F75" t="s">
        <v>45</v>
      </c>
      <c r="G75">
        <v>3247</v>
      </c>
      <c r="H75" t="s">
        <v>121</v>
      </c>
      <c r="I75" t="s">
        <v>26</v>
      </c>
      <c r="J75">
        <v>2024</v>
      </c>
      <c r="K75">
        <v>3247</v>
      </c>
    </row>
    <row r="76" spans="1:11" x14ac:dyDescent="0.3">
      <c r="A76">
        <v>45571</v>
      </c>
      <c r="B76" t="s">
        <v>18</v>
      </c>
      <c r="C76" t="s">
        <v>19</v>
      </c>
      <c r="D76" t="s">
        <v>13</v>
      </c>
      <c r="E76" t="s">
        <v>14</v>
      </c>
      <c r="F76" t="s">
        <v>51</v>
      </c>
      <c r="G76">
        <v>5894</v>
      </c>
      <c r="H76" t="s">
        <v>122</v>
      </c>
      <c r="I76" t="s">
        <v>49</v>
      </c>
      <c r="J76">
        <v>2024</v>
      </c>
      <c r="K76">
        <v>5894</v>
      </c>
    </row>
    <row r="77" spans="1:11" x14ac:dyDescent="0.3">
      <c r="A77">
        <v>45643</v>
      </c>
      <c r="B77" t="s">
        <v>11</v>
      </c>
      <c r="C77" t="s">
        <v>12</v>
      </c>
      <c r="D77" t="s">
        <v>54</v>
      </c>
      <c r="E77" t="s">
        <v>14</v>
      </c>
      <c r="F77" t="s">
        <v>28</v>
      </c>
      <c r="G77">
        <v>8109</v>
      </c>
      <c r="H77" t="s">
        <v>123</v>
      </c>
      <c r="I77" t="s">
        <v>40</v>
      </c>
      <c r="J77">
        <v>2024</v>
      </c>
      <c r="K77">
        <v>8109</v>
      </c>
    </row>
    <row r="78" spans="1:11" x14ac:dyDescent="0.3">
      <c r="A78">
        <v>45651</v>
      </c>
      <c r="B78" t="s">
        <v>18</v>
      </c>
      <c r="C78" t="s">
        <v>37</v>
      </c>
      <c r="D78" t="s">
        <v>27</v>
      </c>
      <c r="E78" t="s">
        <v>14</v>
      </c>
      <c r="F78" t="s">
        <v>38</v>
      </c>
      <c r="G78">
        <v>2477</v>
      </c>
      <c r="H78" t="s">
        <v>124</v>
      </c>
      <c r="I78" t="s">
        <v>40</v>
      </c>
      <c r="J78">
        <v>2024</v>
      </c>
      <c r="K78">
        <v>2477</v>
      </c>
    </row>
    <row r="79" spans="1:11" x14ac:dyDescent="0.3">
      <c r="A79">
        <v>45570</v>
      </c>
      <c r="B79" t="s">
        <v>18</v>
      </c>
      <c r="C79" t="s">
        <v>19</v>
      </c>
      <c r="D79" t="s">
        <v>13</v>
      </c>
      <c r="E79" t="s">
        <v>14</v>
      </c>
      <c r="F79" t="s">
        <v>28</v>
      </c>
      <c r="G79">
        <v>6199</v>
      </c>
      <c r="H79" t="s">
        <v>125</v>
      </c>
      <c r="I79" t="s">
        <v>49</v>
      </c>
      <c r="J79">
        <v>2024</v>
      </c>
      <c r="K79">
        <v>6199</v>
      </c>
    </row>
    <row r="80" spans="1:11" x14ac:dyDescent="0.3">
      <c r="A80">
        <v>45347</v>
      </c>
      <c r="B80" t="s">
        <v>18</v>
      </c>
      <c r="C80" t="s">
        <v>37</v>
      </c>
      <c r="D80" t="s">
        <v>27</v>
      </c>
      <c r="E80" t="s">
        <v>14</v>
      </c>
      <c r="F80" t="s">
        <v>51</v>
      </c>
      <c r="G80">
        <v>5560</v>
      </c>
      <c r="H80" t="s">
        <v>126</v>
      </c>
      <c r="I80" t="s">
        <v>22</v>
      </c>
      <c r="J80">
        <v>2024</v>
      </c>
      <c r="K80">
        <v>5560</v>
      </c>
    </row>
    <row r="81" spans="1:11" x14ac:dyDescent="0.3">
      <c r="A81">
        <v>45446</v>
      </c>
      <c r="B81" t="s">
        <v>18</v>
      </c>
      <c r="C81" t="s">
        <v>37</v>
      </c>
      <c r="D81" t="s">
        <v>54</v>
      </c>
      <c r="E81" t="s">
        <v>23</v>
      </c>
      <c r="F81" t="s">
        <v>24</v>
      </c>
      <c r="G81">
        <v>8623</v>
      </c>
      <c r="H81" t="s">
        <v>127</v>
      </c>
      <c r="I81" t="s">
        <v>43</v>
      </c>
      <c r="J81">
        <v>2024</v>
      </c>
      <c r="K81">
        <v>8623</v>
      </c>
    </row>
    <row r="82" spans="1:11" x14ac:dyDescent="0.3">
      <c r="A82">
        <v>45447</v>
      </c>
      <c r="B82" t="s">
        <v>18</v>
      </c>
      <c r="C82" t="s">
        <v>73</v>
      </c>
      <c r="D82" t="s">
        <v>54</v>
      </c>
      <c r="E82" t="s">
        <v>14</v>
      </c>
      <c r="F82" t="s">
        <v>38</v>
      </c>
      <c r="G82">
        <v>2743</v>
      </c>
      <c r="H82" t="s">
        <v>128</v>
      </c>
      <c r="I82" t="s">
        <v>43</v>
      </c>
      <c r="J82">
        <v>2024</v>
      </c>
      <c r="K82">
        <v>2743</v>
      </c>
    </row>
    <row r="83" spans="1:11" x14ac:dyDescent="0.3">
      <c r="A83">
        <v>45537</v>
      </c>
      <c r="B83" t="s">
        <v>18</v>
      </c>
      <c r="C83" t="s">
        <v>37</v>
      </c>
      <c r="D83" t="s">
        <v>13</v>
      </c>
      <c r="E83" t="s">
        <v>23</v>
      </c>
      <c r="F83" t="s">
        <v>24</v>
      </c>
      <c r="G83">
        <v>6538</v>
      </c>
      <c r="H83" t="s">
        <v>129</v>
      </c>
      <c r="I83" t="s">
        <v>72</v>
      </c>
      <c r="J83">
        <v>2024</v>
      </c>
      <c r="K83">
        <v>6538</v>
      </c>
    </row>
    <row r="84" spans="1:11" x14ac:dyDescent="0.3">
      <c r="A84">
        <v>45651</v>
      </c>
      <c r="B84" t="s">
        <v>33</v>
      </c>
      <c r="C84" t="s">
        <v>44</v>
      </c>
      <c r="D84" t="s">
        <v>54</v>
      </c>
      <c r="E84" t="s">
        <v>23</v>
      </c>
      <c r="F84" t="s">
        <v>38</v>
      </c>
      <c r="G84">
        <v>2081</v>
      </c>
      <c r="H84" t="s">
        <v>130</v>
      </c>
      <c r="I84" t="s">
        <v>40</v>
      </c>
      <c r="J84">
        <v>2024</v>
      </c>
      <c r="K84">
        <v>2081</v>
      </c>
    </row>
    <row r="85" spans="1:11" x14ac:dyDescent="0.3">
      <c r="A85">
        <v>45608</v>
      </c>
      <c r="B85" t="s">
        <v>11</v>
      </c>
      <c r="C85" t="s">
        <v>41</v>
      </c>
      <c r="D85" t="s">
        <v>54</v>
      </c>
      <c r="E85" t="s">
        <v>14</v>
      </c>
      <c r="F85" t="s">
        <v>45</v>
      </c>
      <c r="G85">
        <v>2606</v>
      </c>
      <c r="H85" t="s">
        <v>131</v>
      </c>
      <c r="I85" t="s">
        <v>17</v>
      </c>
      <c r="J85">
        <v>2024</v>
      </c>
      <c r="K85">
        <v>2606</v>
      </c>
    </row>
    <row r="86" spans="1:11" x14ac:dyDescent="0.3">
      <c r="A86">
        <v>45463</v>
      </c>
      <c r="B86" t="s">
        <v>33</v>
      </c>
      <c r="C86" t="s">
        <v>44</v>
      </c>
      <c r="D86" t="s">
        <v>54</v>
      </c>
      <c r="E86" t="s">
        <v>14</v>
      </c>
      <c r="F86" t="s">
        <v>51</v>
      </c>
      <c r="G86">
        <v>3597</v>
      </c>
      <c r="H86" t="s">
        <v>132</v>
      </c>
      <c r="I86" t="s">
        <v>43</v>
      </c>
      <c r="J86">
        <v>2024</v>
      </c>
      <c r="K86">
        <v>3597</v>
      </c>
    </row>
    <row r="87" spans="1:11" x14ac:dyDescent="0.3">
      <c r="A87">
        <v>45318</v>
      </c>
      <c r="B87" t="s">
        <v>33</v>
      </c>
      <c r="C87" t="s">
        <v>34</v>
      </c>
      <c r="D87" t="s">
        <v>13</v>
      </c>
      <c r="E87" t="s">
        <v>23</v>
      </c>
      <c r="F87" t="s">
        <v>51</v>
      </c>
      <c r="G87">
        <v>4131</v>
      </c>
      <c r="H87" t="s">
        <v>133</v>
      </c>
      <c r="I87" t="s">
        <v>26</v>
      </c>
      <c r="J87">
        <v>2024</v>
      </c>
      <c r="K87">
        <v>4131</v>
      </c>
    </row>
    <row r="88" spans="1:11" x14ac:dyDescent="0.3">
      <c r="A88">
        <v>45589</v>
      </c>
      <c r="B88" t="s">
        <v>11</v>
      </c>
      <c r="C88" t="s">
        <v>12</v>
      </c>
      <c r="D88" t="s">
        <v>54</v>
      </c>
      <c r="E88" t="s">
        <v>23</v>
      </c>
      <c r="F88" t="s">
        <v>38</v>
      </c>
      <c r="G88">
        <v>5341</v>
      </c>
      <c r="H88" t="s">
        <v>134</v>
      </c>
      <c r="I88" t="s">
        <v>49</v>
      </c>
      <c r="J88">
        <v>2024</v>
      </c>
      <c r="K88">
        <v>5341</v>
      </c>
    </row>
    <row r="89" spans="1:11" x14ac:dyDescent="0.3">
      <c r="A89">
        <v>45545</v>
      </c>
      <c r="B89" t="s">
        <v>18</v>
      </c>
      <c r="C89" t="s">
        <v>73</v>
      </c>
      <c r="D89" t="s">
        <v>13</v>
      </c>
      <c r="E89" t="s">
        <v>14</v>
      </c>
      <c r="F89" t="s">
        <v>35</v>
      </c>
      <c r="G89">
        <v>5741</v>
      </c>
      <c r="H89" t="s">
        <v>135</v>
      </c>
      <c r="I89" t="s">
        <v>72</v>
      </c>
      <c r="J89">
        <v>2024</v>
      </c>
      <c r="K89">
        <v>5741</v>
      </c>
    </row>
    <row r="90" spans="1:11" x14ac:dyDescent="0.3">
      <c r="A90">
        <v>45569</v>
      </c>
      <c r="B90" t="s">
        <v>11</v>
      </c>
      <c r="C90" t="s">
        <v>41</v>
      </c>
      <c r="D90" t="s">
        <v>27</v>
      </c>
      <c r="E90" t="s">
        <v>50</v>
      </c>
      <c r="F90" t="s">
        <v>24</v>
      </c>
      <c r="G90">
        <v>6524</v>
      </c>
      <c r="H90" t="s">
        <v>136</v>
      </c>
      <c r="I90" t="s">
        <v>49</v>
      </c>
      <c r="J90">
        <v>2024</v>
      </c>
      <c r="K90">
        <v>6524</v>
      </c>
    </row>
    <row r="91" spans="1:11" x14ac:dyDescent="0.3">
      <c r="A91">
        <v>45349</v>
      </c>
      <c r="B91" t="s">
        <v>11</v>
      </c>
      <c r="C91" t="s">
        <v>41</v>
      </c>
      <c r="D91" t="s">
        <v>27</v>
      </c>
      <c r="E91" t="s">
        <v>23</v>
      </c>
      <c r="F91" t="s">
        <v>28</v>
      </c>
      <c r="G91">
        <v>3096</v>
      </c>
      <c r="H91" t="s">
        <v>137</v>
      </c>
      <c r="I91" t="s">
        <v>22</v>
      </c>
      <c r="J91">
        <v>2024</v>
      </c>
      <c r="K91">
        <v>3096</v>
      </c>
    </row>
    <row r="92" spans="1:11" x14ac:dyDescent="0.3">
      <c r="A92">
        <v>45549</v>
      </c>
      <c r="B92" t="s">
        <v>11</v>
      </c>
      <c r="C92" t="s">
        <v>12</v>
      </c>
      <c r="D92" t="s">
        <v>20</v>
      </c>
      <c r="E92" t="s">
        <v>23</v>
      </c>
      <c r="F92" t="s">
        <v>35</v>
      </c>
      <c r="G92">
        <v>6571</v>
      </c>
      <c r="H92" t="s">
        <v>138</v>
      </c>
      <c r="I92" t="s">
        <v>72</v>
      </c>
      <c r="J92">
        <v>2024</v>
      </c>
      <c r="K92">
        <v>6571</v>
      </c>
    </row>
    <row r="93" spans="1:11" x14ac:dyDescent="0.3">
      <c r="A93">
        <v>45587</v>
      </c>
      <c r="B93" t="s">
        <v>11</v>
      </c>
      <c r="C93" t="s">
        <v>12</v>
      </c>
      <c r="D93" t="s">
        <v>54</v>
      </c>
      <c r="E93" t="s">
        <v>50</v>
      </c>
      <c r="F93" t="s">
        <v>38</v>
      </c>
      <c r="G93">
        <v>3896</v>
      </c>
      <c r="H93" t="s">
        <v>139</v>
      </c>
      <c r="I93" t="s">
        <v>49</v>
      </c>
      <c r="J93">
        <v>2024</v>
      </c>
      <c r="K93">
        <v>3896</v>
      </c>
    </row>
    <row r="94" spans="1:11" x14ac:dyDescent="0.3">
      <c r="A94">
        <v>45500</v>
      </c>
      <c r="B94" t="s">
        <v>33</v>
      </c>
      <c r="C94" t="s">
        <v>60</v>
      </c>
      <c r="D94" t="s">
        <v>13</v>
      </c>
      <c r="E94" t="s">
        <v>23</v>
      </c>
      <c r="F94" t="s">
        <v>51</v>
      </c>
      <c r="G94">
        <v>6201</v>
      </c>
      <c r="H94" t="s">
        <v>140</v>
      </c>
      <c r="I94" t="s">
        <v>58</v>
      </c>
      <c r="J94">
        <v>2024</v>
      </c>
      <c r="K94">
        <v>6201</v>
      </c>
    </row>
    <row r="95" spans="1:11" x14ac:dyDescent="0.3">
      <c r="A95">
        <v>45324</v>
      </c>
      <c r="B95" t="s">
        <v>33</v>
      </c>
      <c r="C95" t="s">
        <v>34</v>
      </c>
      <c r="D95" t="s">
        <v>27</v>
      </c>
      <c r="E95" t="s">
        <v>50</v>
      </c>
      <c r="F95" t="s">
        <v>45</v>
      </c>
      <c r="G95">
        <v>2242</v>
      </c>
      <c r="H95" t="s">
        <v>141</v>
      </c>
      <c r="I95" t="s">
        <v>22</v>
      </c>
      <c r="J95">
        <v>2024</v>
      </c>
      <c r="K95">
        <v>2242</v>
      </c>
    </row>
    <row r="96" spans="1:11" x14ac:dyDescent="0.3">
      <c r="A96">
        <v>45552</v>
      </c>
      <c r="B96" t="s">
        <v>33</v>
      </c>
      <c r="C96" t="s">
        <v>44</v>
      </c>
      <c r="D96" t="s">
        <v>13</v>
      </c>
      <c r="E96" t="s">
        <v>23</v>
      </c>
      <c r="F96" t="s">
        <v>35</v>
      </c>
      <c r="G96">
        <v>7755</v>
      </c>
      <c r="H96" t="s">
        <v>142</v>
      </c>
      <c r="I96" t="s">
        <v>72</v>
      </c>
      <c r="J96">
        <v>2024</v>
      </c>
      <c r="K96">
        <v>7755</v>
      </c>
    </row>
    <row r="97" spans="1:11" x14ac:dyDescent="0.3">
      <c r="A97">
        <v>45556</v>
      </c>
      <c r="B97" t="s">
        <v>18</v>
      </c>
      <c r="C97" t="s">
        <v>37</v>
      </c>
      <c r="D97" t="s">
        <v>27</v>
      </c>
      <c r="E97" t="s">
        <v>23</v>
      </c>
      <c r="F97" t="s">
        <v>15</v>
      </c>
      <c r="G97">
        <v>6914</v>
      </c>
      <c r="H97" t="s">
        <v>143</v>
      </c>
      <c r="I97" t="s">
        <v>72</v>
      </c>
      <c r="J97">
        <v>2024</v>
      </c>
      <c r="K97">
        <v>6914</v>
      </c>
    </row>
    <row r="98" spans="1:11" x14ac:dyDescent="0.3">
      <c r="A98">
        <v>45647</v>
      </c>
      <c r="B98" t="s">
        <v>18</v>
      </c>
      <c r="C98" t="s">
        <v>37</v>
      </c>
      <c r="D98" t="s">
        <v>13</v>
      </c>
      <c r="E98" t="s">
        <v>23</v>
      </c>
      <c r="F98" t="s">
        <v>45</v>
      </c>
      <c r="G98">
        <v>3353</v>
      </c>
      <c r="H98" t="s">
        <v>144</v>
      </c>
      <c r="I98" t="s">
        <v>40</v>
      </c>
      <c r="J98">
        <v>2024</v>
      </c>
      <c r="K98">
        <v>3353</v>
      </c>
    </row>
    <row r="99" spans="1:11" x14ac:dyDescent="0.3">
      <c r="A99">
        <v>45462</v>
      </c>
      <c r="B99" t="s">
        <v>18</v>
      </c>
      <c r="C99" t="s">
        <v>73</v>
      </c>
      <c r="D99" t="s">
        <v>13</v>
      </c>
      <c r="E99" t="s">
        <v>23</v>
      </c>
      <c r="F99" t="s">
        <v>35</v>
      </c>
      <c r="G99">
        <v>1638</v>
      </c>
      <c r="H99" t="s">
        <v>145</v>
      </c>
      <c r="I99" t="s">
        <v>43</v>
      </c>
      <c r="J99">
        <v>2024</v>
      </c>
      <c r="K99">
        <v>1638</v>
      </c>
    </row>
    <row r="100" spans="1:11" x14ac:dyDescent="0.3">
      <c r="A100">
        <v>45605</v>
      </c>
      <c r="B100" t="s">
        <v>11</v>
      </c>
      <c r="C100" t="s">
        <v>41</v>
      </c>
      <c r="D100" t="s">
        <v>20</v>
      </c>
      <c r="E100" t="s">
        <v>14</v>
      </c>
      <c r="F100" t="s">
        <v>15</v>
      </c>
      <c r="G100">
        <v>6323</v>
      </c>
      <c r="H100" t="s">
        <v>146</v>
      </c>
      <c r="I100" t="s">
        <v>17</v>
      </c>
      <c r="J100">
        <v>2024</v>
      </c>
      <c r="K100">
        <v>6323</v>
      </c>
    </row>
    <row r="101" spans="1:11" x14ac:dyDescent="0.3">
      <c r="A101">
        <v>45645</v>
      </c>
      <c r="B101" t="s">
        <v>33</v>
      </c>
      <c r="C101" t="s">
        <v>60</v>
      </c>
      <c r="D101" t="s">
        <v>54</v>
      </c>
      <c r="E101" t="s">
        <v>23</v>
      </c>
      <c r="F101" t="s">
        <v>28</v>
      </c>
      <c r="G101">
        <v>7507</v>
      </c>
      <c r="H101" t="s">
        <v>147</v>
      </c>
      <c r="I101" t="s">
        <v>40</v>
      </c>
      <c r="J101">
        <v>2024</v>
      </c>
      <c r="K101">
        <v>7507</v>
      </c>
    </row>
    <row r="102" spans="1:11" x14ac:dyDescent="0.3">
      <c r="A102">
        <v>45584</v>
      </c>
      <c r="B102" t="s">
        <v>18</v>
      </c>
      <c r="C102" t="s">
        <v>19</v>
      </c>
      <c r="D102" t="s">
        <v>54</v>
      </c>
      <c r="E102" t="s">
        <v>14</v>
      </c>
      <c r="F102" t="s">
        <v>28</v>
      </c>
      <c r="G102">
        <v>7914</v>
      </c>
      <c r="H102" t="s">
        <v>148</v>
      </c>
      <c r="I102" t="s">
        <v>49</v>
      </c>
      <c r="J102">
        <v>2024</v>
      </c>
      <c r="K102">
        <v>7914</v>
      </c>
    </row>
    <row r="103" spans="1:11" x14ac:dyDescent="0.3">
      <c r="A103">
        <v>45617</v>
      </c>
      <c r="B103" t="s">
        <v>18</v>
      </c>
      <c r="C103" t="s">
        <v>37</v>
      </c>
      <c r="D103" t="s">
        <v>54</v>
      </c>
      <c r="E103" t="s">
        <v>50</v>
      </c>
      <c r="F103" t="s">
        <v>28</v>
      </c>
      <c r="G103">
        <v>5189</v>
      </c>
      <c r="H103" t="s">
        <v>149</v>
      </c>
      <c r="I103" t="s">
        <v>17</v>
      </c>
      <c r="J103">
        <v>2024</v>
      </c>
      <c r="K103">
        <v>5189</v>
      </c>
    </row>
    <row r="104" spans="1:11" x14ac:dyDescent="0.3">
      <c r="A104">
        <v>45364</v>
      </c>
      <c r="B104" t="s">
        <v>11</v>
      </c>
      <c r="C104" t="s">
        <v>12</v>
      </c>
      <c r="D104" t="s">
        <v>27</v>
      </c>
      <c r="E104" t="s">
        <v>14</v>
      </c>
      <c r="F104" t="s">
        <v>51</v>
      </c>
      <c r="G104">
        <v>7340</v>
      </c>
      <c r="H104" t="s">
        <v>150</v>
      </c>
      <c r="I104" t="s">
        <v>69</v>
      </c>
      <c r="J104">
        <v>2024</v>
      </c>
      <c r="K104">
        <v>7340</v>
      </c>
    </row>
    <row r="105" spans="1:11" x14ac:dyDescent="0.3">
      <c r="A105">
        <v>45532</v>
      </c>
      <c r="B105" t="s">
        <v>11</v>
      </c>
      <c r="C105" t="s">
        <v>12</v>
      </c>
      <c r="D105" t="s">
        <v>20</v>
      </c>
      <c r="E105" t="s">
        <v>50</v>
      </c>
      <c r="F105" t="s">
        <v>45</v>
      </c>
      <c r="G105">
        <v>1530</v>
      </c>
      <c r="H105" t="s">
        <v>151</v>
      </c>
      <c r="I105" t="s">
        <v>32</v>
      </c>
      <c r="J105">
        <v>2024</v>
      </c>
      <c r="K105">
        <v>1530</v>
      </c>
    </row>
    <row r="106" spans="1:11" x14ac:dyDescent="0.3">
      <c r="A106">
        <v>45653</v>
      </c>
      <c r="B106" t="s">
        <v>18</v>
      </c>
      <c r="C106" t="s">
        <v>73</v>
      </c>
      <c r="D106" t="s">
        <v>54</v>
      </c>
      <c r="E106" t="s">
        <v>14</v>
      </c>
      <c r="F106" t="s">
        <v>35</v>
      </c>
      <c r="G106">
        <v>7095</v>
      </c>
      <c r="H106" t="s">
        <v>152</v>
      </c>
      <c r="I106" t="s">
        <v>40</v>
      </c>
      <c r="J106">
        <v>2024</v>
      </c>
      <c r="K106">
        <v>7095</v>
      </c>
    </row>
    <row r="107" spans="1:11" x14ac:dyDescent="0.3">
      <c r="A107">
        <v>45292</v>
      </c>
      <c r="B107" t="s">
        <v>11</v>
      </c>
      <c r="C107" t="s">
        <v>12</v>
      </c>
      <c r="D107" t="s">
        <v>27</v>
      </c>
      <c r="E107" t="s">
        <v>50</v>
      </c>
      <c r="F107" t="s">
        <v>24</v>
      </c>
      <c r="G107">
        <v>5383</v>
      </c>
      <c r="H107" t="s">
        <v>153</v>
      </c>
      <c r="I107" t="s">
        <v>26</v>
      </c>
      <c r="J107">
        <v>2024</v>
      </c>
      <c r="K107">
        <v>5383</v>
      </c>
    </row>
    <row r="108" spans="1:11" x14ac:dyDescent="0.3">
      <c r="A108">
        <v>45540</v>
      </c>
      <c r="B108" t="s">
        <v>33</v>
      </c>
      <c r="C108" t="s">
        <v>60</v>
      </c>
      <c r="D108" t="s">
        <v>27</v>
      </c>
      <c r="E108" t="s">
        <v>50</v>
      </c>
      <c r="F108" t="s">
        <v>35</v>
      </c>
      <c r="G108">
        <v>4043</v>
      </c>
      <c r="H108" t="s">
        <v>154</v>
      </c>
      <c r="I108" t="s">
        <v>72</v>
      </c>
      <c r="J108">
        <v>2024</v>
      </c>
      <c r="K108">
        <v>4043</v>
      </c>
    </row>
    <row r="109" spans="1:11" x14ac:dyDescent="0.3">
      <c r="A109">
        <v>45615</v>
      </c>
      <c r="B109" t="s">
        <v>33</v>
      </c>
      <c r="C109" t="s">
        <v>44</v>
      </c>
      <c r="D109" t="s">
        <v>13</v>
      </c>
      <c r="E109" t="s">
        <v>50</v>
      </c>
      <c r="F109" t="s">
        <v>51</v>
      </c>
      <c r="G109">
        <v>2192</v>
      </c>
      <c r="H109" t="s">
        <v>155</v>
      </c>
      <c r="I109" t="s">
        <v>17</v>
      </c>
      <c r="J109">
        <v>2024</v>
      </c>
      <c r="K109">
        <v>2192</v>
      </c>
    </row>
    <row r="110" spans="1:11" x14ac:dyDescent="0.3">
      <c r="A110">
        <v>45637</v>
      </c>
      <c r="B110" t="s">
        <v>18</v>
      </c>
      <c r="C110" t="s">
        <v>19</v>
      </c>
      <c r="D110" t="s">
        <v>13</v>
      </c>
      <c r="E110" t="s">
        <v>50</v>
      </c>
      <c r="F110" t="s">
        <v>24</v>
      </c>
      <c r="G110">
        <v>3394</v>
      </c>
      <c r="H110" t="s">
        <v>156</v>
      </c>
      <c r="I110" t="s">
        <v>40</v>
      </c>
      <c r="J110">
        <v>2024</v>
      </c>
      <c r="K110">
        <v>3394</v>
      </c>
    </row>
    <row r="111" spans="1:11" x14ac:dyDescent="0.3">
      <c r="A111">
        <v>45620</v>
      </c>
      <c r="B111" t="s">
        <v>33</v>
      </c>
      <c r="C111" t="s">
        <v>60</v>
      </c>
      <c r="D111" t="s">
        <v>20</v>
      </c>
      <c r="E111" t="s">
        <v>14</v>
      </c>
      <c r="F111" t="s">
        <v>15</v>
      </c>
      <c r="G111">
        <v>7360</v>
      </c>
      <c r="H111" t="s">
        <v>157</v>
      </c>
      <c r="I111" t="s">
        <v>17</v>
      </c>
      <c r="J111">
        <v>2024</v>
      </c>
      <c r="K111">
        <v>7360</v>
      </c>
    </row>
    <row r="112" spans="1:11" x14ac:dyDescent="0.3">
      <c r="A112">
        <v>45345</v>
      </c>
      <c r="B112" t="s">
        <v>18</v>
      </c>
      <c r="C112" t="s">
        <v>19</v>
      </c>
      <c r="D112" t="s">
        <v>20</v>
      </c>
      <c r="E112" t="s">
        <v>14</v>
      </c>
      <c r="F112" t="s">
        <v>35</v>
      </c>
      <c r="G112">
        <v>6304</v>
      </c>
      <c r="H112" t="s">
        <v>158</v>
      </c>
      <c r="I112" t="s">
        <v>22</v>
      </c>
      <c r="J112">
        <v>2024</v>
      </c>
      <c r="K112">
        <v>6304</v>
      </c>
    </row>
    <row r="113" spans="1:11" x14ac:dyDescent="0.3">
      <c r="A113">
        <v>45398</v>
      </c>
      <c r="B113" t="s">
        <v>11</v>
      </c>
      <c r="C113" t="s">
        <v>12</v>
      </c>
      <c r="D113" t="s">
        <v>20</v>
      </c>
      <c r="E113" t="s">
        <v>50</v>
      </c>
      <c r="F113" t="s">
        <v>15</v>
      </c>
      <c r="G113">
        <v>5135</v>
      </c>
      <c r="H113" t="s">
        <v>159</v>
      </c>
      <c r="I113" t="s">
        <v>30</v>
      </c>
      <c r="J113">
        <v>2024</v>
      </c>
      <c r="K113">
        <v>5135</v>
      </c>
    </row>
    <row r="114" spans="1:11" x14ac:dyDescent="0.3">
      <c r="A114">
        <v>45375</v>
      </c>
      <c r="B114" t="s">
        <v>33</v>
      </c>
      <c r="C114" t="s">
        <v>44</v>
      </c>
      <c r="D114" t="s">
        <v>54</v>
      </c>
      <c r="E114" t="s">
        <v>14</v>
      </c>
      <c r="F114" t="s">
        <v>15</v>
      </c>
      <c r="G114">
        <v>8576</v>
      </c>
      <c r="H114" t="s">
        <v>160</v>
      </c>
      <c r="I114" t="s">
        <v>69</v>
      </c>
      <c r="J114">
        <v>2024</v>
      </c>
      <c r="K114">
        <v>8576</v>
      </c>
    </row>
    <row r="115" spans="1:11" x14ac:dyDescent="0.3">
      <c r="A115">
        <v>45557</v>
      </c>
      <c r="B115" t="s">
        <v>11</v>
      </c>
      <c r="C115" t="s">
        <v>41</v>
      </c>
      <c r="D115" t="s">
        <v>13</v>
      </c>
      <c r="E115" t="s">
        <v>14</v>
      </c>
      <c r="F115" t="s">
        <v>51</v>
      </c>
      <c r="G115">
        <v>3883</v>
      </c>
      <c r="H115" t="s">
        <v>161</v>
      </c>
      <c r="I115" t="s">
        <v>72</v>
      </c>
      <c r="J115">
        <v>2024</v>
      </c>
      <c r="K115">
        <v>3883</v>
      </c>
    </row>
    <row r="116" spans="1:11" x14ac:dyDescent="0.3">
      <c r="A116">
        <v>45458</v>
      </c>
      <c r="B116" t="s">
        <v>33</v>
      </c>
      <c r="C116" t="s">
        <v>34</v>
      </c>
      <c r="D116" t="s">
        <v>20</v>
      </c>
      <c r="E116" t="s">
        <v>23</v>
      </c>
      <c r="F116" t="s">
        <v>45</v>
      </c>
      <c r="G116">
        <v>6632</v>
      </c>
      <c r="H116" t="s">
        <v>162</v>
      </c>
      <c r="I116" t="s">
        <v>43</v>
      </c>
      <c r="J116">
        <v>2024</v>
      </c>
      <c r="K116">
        <v>6632</v>
      </c>
    </row>
    <row r="117" spans="1:11" x14ac:dyDescent="0.3">
      <c r="A117">
        <v>45459</v>
      </c>
      <c r="B117" t="s">
        <v>18</v>
      </c>
      <c r="C117" t="s">
        <v>73</v>
      </c>
      <c r="D117" t="s">
        <v>27</v>
      </c>
      <c r="E117" t="s">
        <v>14</v>
      </c>
      <c r="F117" t="s">
        <v>51</v>
      </c>
      <c r="G117">
        <v>5479</v>
      </c>
      <c r="H117" t="s">
        <v>163</v>
      </c>
      <c r="I117" t="s">
        <v>43</v>
      </c>
      <c r="J117">
        <v>2024</v>
      </c>
      <c r="K117">
        <v>5479</v>
      </c>
    </row>
    <row r="118" spans="1:11" x14ac:dyDescent="0.3">
      <c r="A118">
        <v>45645</v>
      </c>
      <c r="B118" t="s">
        <v>18</v>
      </c>
      <c r="C118" t="s">
        <v>37</v>
      </c>
      <c r="D118" t="s">
        <v>13</v>
      </c>
      <c r="E118" t="s">
        <v>23</v>
      </c>
      <c r="F118" t="s">
        <v>35</v>
      </c>
      <c r="G118">
        <v>3143</v>
      </c>
      <c r="H118" t="s">
        <v>164</v>
      </c>
      <c r="I118" t="s">
        <v>40</v>
      </c>
      <c r="J118">
        <v>2024</v>
      </c>
      <c r="K118">
        <v>3143</v>
      </c>
    </row>
    <row r="119" spans="1:11" x14ac:dyDescent="0.3">
      <c r="A119">
        <v>45615</v>
      </c>
      <c r="B119" t="s">
        <v>33</v>
      </c>
      <c r="C119" t="s">
        <v>44</v>
      </c>
      <c r="D119" t="s">
        <v>20</v>
      </c>
      <c r="E119" t="s">
        <v>50</v>
      </c>
      <c r="F119" t="s">
        <v>51</v>
      </c>
      <c r="G119">
        <v>8951</v>
      </c>
      <c r="H119" t="s">
        <v>165</v>
      </c>
      <c r="I119" t="s">
        <v>17</v>
      </c>
      <c r="J119">
        <v>2024</v>
      </c>
      <c r="K119">
        <v>8951</v>
      </c>
    </row>
    <row r="120" spans="1:11" x14ac:dyDescent="0.3">
      <c r="A120">
        <v>45575</v>
      </c>
      <c r="B120" t="s">
        <v>33</v>
      </c>
      <c r="C120" t="s">
        <v>34</v>
      </c>
      <c r="D120" t="s">
        <v>27</v>
      </c>
      <c r="E120" t="s">
        <v>14</v>
      </c>
      <c r="F120" t="s">
        <v>45</v>
      </c>
      <c r="G120">
        <v>1404</v>
      </c>
      <c r="H120" t="s">
        <v>166</v>
      </c>
      <c r="I120" t="s">
        <v>49</v>
      </c>
      <c r="J120">
        <v>2024</v>
      </c>
      <c r="K120">
        <v>1404</v>
      </c>
    </row>
    <row r="121" spans="1:11" x14ac:dyDescent="0.3">
      <c r="A121">
        <v>45618</v>
      </c>
      <c r="B121" t="s">
        <v>18</v>
      </c>
      <c r="C121" t="s">
        <v>19</v>
      </c>
      <c r="D121" t="s">
        <v>27</v>
      </c>
      <c r="E121" t="s">
        <v>23</v>
      </c>
      <c r="F121" t="s">
        <v>38</v>
      </c>
      <c r="G121">
        <v>8194</v>
      </c>
      <c r="H121" t="s">
        <v>167</v>
      </c>
      <c r="I121" t="s">
        <v>17</v>
      </c>
      <c r="J121">
        <v>2024</v>
      </c>
      <c r="K121">
        <v>8194</v>
      </c>
    </row>
    <row r="122" spans="1:11" x14ac:dyDescent="0.3">
      <c r="A122">
        <v>45433</v>
      </c>
      <c r="B122" t="s">
        <v>33</v>
      </c>
      <c r="C122" t="s">
        <v>44</v>
      </c>
      <c r="D122" t="s">
        <v>20</v>
      </c>
      <c r="E122" t="s">
        <v>23</v>
      </c>
      <c r="F122" t="s">
        <v>35</v>
      </c>
      <c r="G122">
        <v>7683</v>
      </c>
      <c r="H122" t="s">
        <v>168</v>
      </c>
      <c r="I122" t="s">
        <v>67</v>
      </c>
      <c r="J122">
        <v>2024</v>
      </c>
      <c r="K122">
        <v>7683</v>
      </c>
    </row>
    <row r="123" spans="1:11" x14ac:dyDescent="0.3">
      <c r="A123">
        <v>45403</v>
      </c>
      <c r="B123" t="s">
        <v>11</v>
      </c>
      <c r="C123" t="s">
        <v>12</v>
      </c>
      <c r="D123" t="s">
        <v>54</v>
      </c>
      <c r="E123" t="s">
        <v>14</v>
      </c>
      <c r="F123" t="s">
        <v>24</v>
      </c>
      <c r="G123">
        <v>3582</v>
      </c>
      <c r="H123" t="s">
        <v>169</v>
      </c>
      <c r="I123" t="s">
        <v>30</v>
      </c>
      <c r="J123">
        <v>2024</v>
      </c>
      <c r="K123">
        <v>3582</v>
      </c>
    </row>
    <row r="124" spans="1:11" x14ac:dyDescent="0.3">
      <c r="A124">
        <v>45570</v>
      </c>
      <c r="B124" t="s">
        <v>33</v>
      </c>
      <c r="C124" t="s">
        <v>44</v>
      </c>
      <c r="D124" t="s">
        <v>54</v>
      </c>
      <c r="E124" t="s">
        <v>23</v>
      </c>
      <c r="F124" t="s">
        <v>24</v>
      </c>
      <c r="G124">
        <v>8851</v>
      </c>
      <c r="H124" t="s">
        <v>170</v>
      </c>
      <c r="I124" t="s">
        <v>49</v>
      </c>
      <c r="J124">
        <v>2024</v>
      </c>
      <c r="K124">
        <v>8851</v>
      </c>
    </row>
    <row r="125" spans="1:11" x14ac:dyDescent="0.3">
      <c r="A125">
        <v>45557</v>
      </c>
      <c r="B125" t="s">
        <v>18</v>
      </c>
      <c r="C125" t="s">
        <v>37</v>
      </c>
      <c r="D125" t="s">
        <v>27</v>
      </c>
      <c r="E125" t="s">
        <v>50</v>
      </c>
      <c r="F125" t="s">
        <v>45</v>
      </c>
      <c r="G125">
        <v>6000</v>
      </c>
      <c r="H125" t="s">
        <v>171</v>
      </c>
      <c r="I125" t="s">
        <v>72</v>
      </c>
      <c r="J125">
        <v>2024</v>
      </c>
      <c r="K125">
        <v>6000</v>
      </c>
    </row>
    <row r="126" spans="1:11" x14ac:dyDescent="0.3">
      <c r="A126">
        <v>45645</v>
      </c>
      <c r="B126" t="s">
        <v>11</v>
      </c>
      <c r="C126" t="s">
        <v>12</v>
      </c>
      <c r="D126" t="s">
        <v>54</v>
      </c>
      <c r="E126" t="s">
        <v>14</v>
      </c>
      <c r="F126" t="s">
        <v>35</v>
      </c>
      <c r="G126">
        <v>4881</v>
      </c>
      <c r="H126" t="s">
        <v>172</v>
      </c>
      <c r="I126" t="s">
        <v>40</v>
      </c>
      <c r="J126">
        <v>2024</v>
      </c>
      <c r="K126">
        <v>4881</v>
      </c>
    </row>
    <row r="127" spans="1:11" x14ac:dyDescent="0.3">
      <c r="A127">
        <v>45585</v>
      </c>
      <c r="B127" t="s">
        <v>33</v>
      </c>
      <c r="C127" t="s">
        <v>60</v>
      </c>
      <c r="D127" t="s">
        <v>20</v>
      </c>
      <c r="E127" t="s">
        <v>14</v>
      </c>
      <c r="F127" t="s">
        <v>28</v>
      </c>
      <c r="G127">
        <v>3614</v>
      </c>
      <c r="H127" t="s">
        <v>173</v>
      </c>
      <c r="I127" t="s">
        <v>49</v>
      </c>
      <c r="J127">
        <v>2024</v>
      </c>
      <c r="K127">
        <v>3614</v>
      </c>
    </row>
    <row r="128" spans="1:11" x14ac:dyDescent="0.3">
      <c r="A128">
        <v>45549</v>
      </c>
      <c r="B128" t="s">
        <v>33</v>
      </c>
      <c r="C128" t="s">
        <v>44</v>
      </c>
      <c r="D128" t="s">
        <v>13</v>
      </c>
      <c r="E128" t="s">
        <v>14</v>
      </c>
      <c r="F128" t="s">
        <v>15</v>
      </c>
      <c r="G128">
        <v>3512</v>
      </c>
      <c r="H128" t="s">
        <v>174</v>
      </c>
      <c r="I128" t="s">
        <v>72</v>
      </c>
      <c r="J128">
        <v>2024</v>
      </c>
      <c r="K128">
        <v>3512</v>
      </c>
    </row>
    <row r="129" spans="1:11" x14ac:dyDescent="0.3">
      <c r="A129">
        <v>45493</v>
      </c>
      <c r="B129" t="s">
        <v>33</v>
      </c>
      <c r="C129" t="s">
        <v>34</v>
      </c>
      <c r="D129" t="s">
        <v>54</v>
      </c>
      <c r="E129" t="s">
        <v>14</v>
      </c>
      <c r="F129" t="s">
        <v>24</v>
      </c>
      <c r="G129">
        <v>8586</v>
      </c>
      <c r="H129" t="s">
        <v>175</v>
      </c>
      <c r="I129" t="s">
        <v>58</v>
      </c>
      <c r="J129">
        <v>2024</v>
      </c>
      <c r="K129">
        <v>8586</v>
      </c>
    </row>
    <row r="130" spans="1:11" x14ac:dyDescent="0.3">
      <c r="A130">
        <v>45651</v>
      </c>
      <c r="B130" t="s">
        <v>33</v>
      </c>
      <c r="C130" t="s">
        <v>60</v>
      </c>
      <c r="D130" t="s">
        <v>20</v>
      </c>
      <c r="E130" t="s">
        <v>50</v>
      </c>
      <c r="F130" t="s">
        <v>38</v>
      </c>
      <c r="G130">
        <v>7949</v>
      </c>
      <c r="H130" t="s">
        <v>176</v>
      </c>
      <c r="I130" t="s">
        <v>40</v>
      </c>
      <c r="J130">
        <v>2024</v>
      </c>
      <c r="K130">
        <v>7949</v>
      </c>
    </row>
    <row r="131" spans="1:11" x14ac:dyDescent="0.3">
      <c r="A131">
        <v>45331</v>
      </c>
      <c r="B131" t="s">
        <v>11</v>
      </c>
      <c r="C131" t="s">
        <v>12</v>
      </c>
      <c r="D131" t="s">
        <v>13</v>
      </c>
      <c r="E131" t="s">
        <v>50</v>
      </c>
      <c r="F131" t="s">
        <v>15</v>
      </c>
      <c r="G131">
        <v>1572</v>
      </c>
      <c r="H131" t="s">
        <v>177</v>
      </c>
      <c r="I131" t="s">
        <v>22</v>
      </c>
      <c r="J131">
        <v>2024</v>
      </c>
      <c r="K131">
        <v>1572</v>
      </c>
    </row>
    <row r="132" spans="1:11" x14ac:dyDescent="0.3">
      <c r="A132">
        <v>45460</v>
      </c>
      <c r="B132" t="s">
        <v>33</v>
      </c>
      <c r="C132" t="s">
        <v>34</v>
      </c>
      <c r="D132" t="s">
        <v>13</v>
      </c>
      <c r="E132" t="s">
        <v>50</v>
      </c>
      <c r="F132" t="s">
        <v>51</v>
      </c>
      <c r="G132">
        <v>3364</v>
      </c>
      <c r="H132" t="s">
        <v>178</v>
      </c>
      <c r="I132" t="s">
        <v>43</v>
      </c>
      <c r="J132">
        <v>2024</v>
      </c>
      <c r="K132">
        <v>3364</v>
      </c>
    </row>
    <row r="133" spans="1:11" x14ac:dyDescent="0.3">
      <c r="A133">
        <v>45376</v>
      </c>
      <c r="B133" t="s">
        <v>33</v>
      </c>
      <c r="C133" t="s">
        <v>60</v>
      </c>
      <c r="D133" t="s">
        <v>13</v>
      </c>
      <c r="E133" t="s">
        <v>14</v>
      </c>
      <c r="F133" t="s">
        <v>45</v>
      </c>
      <c r="G133">
        <v>6564</v>
      </c>
      <c r="H133" t="s">
        <v>179</v>
      </c>
      <c r="I133" t="s">
        <v>69</v>
      </c>
      <c r="J133">
        <v>2024</v>
      </c>
      <c r="K133">
        <v>6564</v>
      </c>
    </row>
    <row r="134" spans="1:11" x14ac:dyDescent="0.3">
      <c r="A134">
        <v>45652</v>
      </c>
      <c r="B134" t="s">
        <v>11</v>
      </c>
      <c r="C134" t="s">
        <v>12</v>
      </c>
      <c r="D134" t="s">
        <v>27</v>
      </c>
      <c r="E134" t="s">
        <v>23</v>
      </c>
      <c r="F134" t="s">
        <v>28</v>
      </c>
      <c r="G134">
        <v>8281</v>
      </c>
      <c r="H134" t="s">
        <v>180</v>
      </c>
      <c r="I134" t="s">
        <v>40</v>
      </c>
      <c r="J134">
        <v>2024</v>
      </c>
      <c r="K134">
        <v>8281</v>
      </c>
    </row>
    <row r="135" spans="1:11" x14ac:dyDescent="0.3">
      <c r="A135">
        <v>45508</v>
      </c>
      <c r="B135" t="s">
        <v>33</v>
      </c>
      <c r="C135" t="s">
        <v>60</v>
      </c>
      <c r="D135" t="s">
        <v>27</v>
      </c>
      <c r="E135" t="s">
        <v>50</v>
      </c>
      <c r="F135" t="s">
        <v>38</v>
      </c>
      <c r="G135">
        <v>5378</v>
      </c>
      <c r="H135" t="s">
        <v>181</v>
      </c>
      <c r="I135" t="s">
        <v>32</v>
      </c>
      <c r="J135">
        <v>2024</v>
      </c>
      <c r="K135">
        <v>5378</v>
      </c>
    </row>
    <row r="136" spans="1:11" x14ac:dyDescent="0.3">
      <c r="A136">
        <v>45614</v>
      </c>
      <c r="B136" t="s">
        <v>33</v>
      </c>
      <c r="C136" t="s">
        <v>60</v>
      </c>
      <c r="D136" t="s">
        <v>20</v>
      </c>
      <c r="E136" t="s">
        <v>50</v>
      </c>
      <c r="F136" t="s">
        <v>28</v>
      </c>
      <c r="G136">
        <v>6513</v>
      </c>
      <c r="H136" t="s">
        <v>182</v>
      </c>
      <c r="I136" t="s">
        <v>17</v>
      </c>
      <c r="J136">
        <v>2024</v>
      </c>
      <c r="K136">
        <v>6513</v>
      </c>
    </row>
    <row r="137" spans="1:11" x14ac:dyDescent="0.3">
      <c r="A137">
        <v>45615</v>
      </c>
      <c r="B137" t="s">
        <v>18</v>
      </c>
      <c r="C137" t="s">
        <v>37</v>
      </c>
      <c r="D137" t="s">
        <v>27</v>
      </c>
      <c r="E137" t="s">
        <v>14</v>
      </c>
      <c r="F137" t="s">
        <v>51</v>
      </c>
      <c r="G137">
        <v>8019</v>
      </c>
      <c r="H137" t="s">
        <v>183</v>
      </c>
      <c r="I137" t="s">
        <v>17</v>
      </c>
      <c r="J137">
        <v>2024</v>
      </c>
      <c r="K137">
        <v>8019</v>
      </c>
    </row>
    <row r="138" spans="1:11" x14ac:dyDescent="0.3">
      <c r="A138">
        <v>45305</v>
      </c>
      <c r="B138" t="s">
        <v>11</v>
      </c>
      <c r="C138" t="s">
        <v>12</v>
      </c>
      <c r="D138" t="s">
        <v>13</v>
      </c>
      <c r="E138" t="s">
        <v>23</v>
      </c>
      <c r="F138" t="s">
        <v>28</v>
      </c>
      <c r="G138">
        <v>5511</v>
      </c>
      <c r="H138" t="s">
        <v>184</v>
      </c>
      <c r="I138" t="s">
        <v>26</v>
      </c>
      <c r="J138">
        <v>2024</v>
      </c>
      <c r="K138">
        <v>5511</v>
      </c>
    </row>
    <row r="139" spans="1:11" x14ac:dyDescent="0.3">
      <c r="A139">
        <v>45317</v>
      </c>
      <c r="B139" t="s">
        <v>11</v>
      </c>
      <c r="C139" t="s">
        <v>41</v>
      </c>
      <c r="D139" t="s">
        <v>13</v>
      </c>
      <c r="E139" t="s">
        <v>23</v>
      </c>
      <c r="F139" t="s">
        <v>24</v>
      </c>
      <c r="G139">
        <v>2726</v>
      </c>
      <c r="H139" t="s">
        <v>185</v>
      </c>
      <c r="I139" t="s">
        <v>26</v>
      </c>
      <c r="J139">
        <v>2024</v>
      </c>
      <c r="K139">
        <v>2726</v>
      </c>
    </row>
    <row r="140" spans="1:11" x14ac:dyDescent="0.3">
      <c r="A140">
        <v>45571</v>
      </c>
      <c r="B140" t="s">
        <v>18</v>
      </c>
      <c r="C140" t="s">
        <v>73</v>
      </c>
      <c r="D140" t="s">
        <v>13</v>
      </c>
      <c r="E140" t="s">
        <v>14</v>
      </c>
      <c r="F140" t="s">
        <v>38</v>
      </c>
      <c r="G140">
        <v>7280</v>
      </c>
      <c r="H140" t="s">
        <v>186</v>
      </c>
      <c r="I140" t="s">
        <v>49</v>
      </c>
      <c r="J140">
        <v>2024</v>
      </c>
      <c r="K140">
        <v>7280</v>
      </c>
    </row>
    <row r="141" spans="1:11" x14ac:dyDescent="0.3">
      <c r="A141">
        <v>45574</v>
      </c>
      <c r="B141" t="s">
        <v>33</v>
      </c>
      <c r="C141" t="s">
        <v>44</v>
      </c>
      <c r="D141" t="s">
        <v>13</v>
      </c>
      <c r="E141" t="s">
        <v>50</v>
      </c>
      <c r="F141" t="s">
        <v>15</v>
      </c>
      <c r="G141">
        <v>2234</v>
      </c>
      <c r="H141" t="s">
        <v>187</v>
      </c>
      <c r="I141" t="s">
        <v>49</v>
      </c>
      <c r="J141">
        <v>2024</v>
      </c>
      <c r="K141">
        <v>2234</v>
      </c>
    </row>
    <row r="142" spans="1:11" x14ac:dyDescent="0.3">
      <c r="A142">
        <v>45576</v>
      </c>
      <c r="B142" t="s">
        <v>11</v>
      </c>
      <c r="C142" t="s">
        <v>41</v>
      </c>
      <c r="D142" t="s">
        <v>13</v>
      </c>
      <c r="E142" t="s">
        <v>14</v>
      </c>
      <c r="F142" t="s">
        <v>15</v>
      </c>
      <c r="G142">
        <v>6792</v>
      </c>
      <c r="H142" t="s">
        <v>188</v>
      </c>
      <c r="I142" t="s">
        <v>49</v>
      </c>
      <c r="J142">
        <v>2024</v>
      </c>
      <c r="K142">
        <v>6792</v>
      </c>
    </row>
    <row r="143" spans="1:11" x14ac:dyDescent="0.3">
      <c r="A143">
        <v>45578</v>
      </c>
      <c r="B143" t="s">
        <v>18</v>
      </c>
      <c r="C143" t="s">
        <v>37</v>
      </c>
      <c r="D143" t="s">
        <v>54</v>
      </c>
      <c r="E143" t="s">
        <v>50</v>
      </c>
      <c r="F143" t="s">
        <v>51</v>
      </c>
      <c r="G143">
        <v>8577</v>
      </c>
      <c r="H143" t="s">
        <v>189</v>
      </c>
      <c r="I143" t="s">
        <v>49</v>
      </c>
      <c r="J143">
        <v>2024</v>
      </c>
      <c r="K143">
        <v>8577</v>
      </c>
    </row>
    <row r="144" spans="1:11" x14ac:dyDescent="0.3">
      <c r="A144">
        <v>45347</v>
      </c>
      <c r="B144" t="s">
        <v>11</v>
      </c>
      <c r="C144" t="s">
        <v>41</v>
      </c>
      <c r="D144" t="s">
        <v>54</v>
      </c>
      <c r="E144" t="s">
        <v>23</v>
      </c>
      <c r="F144" t="s">
        <v>15</v>
      </c>
      <c r="G144">
        <v>5807</v>
      </c>
      <c r="H144" t="s">
        <v>190</v>
      </c>
      <c r="I144" t="s">
        <v>22</v>
      </c>
      <c r="J144">
        <v>2024</v>
      </c>
      <c r="K144">
        <v>5807</v>
      </c>
    </row>
    <row r="145" spans="1:11" x14ac:dyDescent="0.3">
      <c r="A145">
        <v>45642</v>
      </c>
      <c r="B145" t="s">
        <v>11</v>
      </c>
      <c r="C145" t="s">
        <v>12</v>
      </c>
      <c r="D145" t="s">
        <v>13</v>
      </c>
      <c r="E145" t="s">
        <v>23</v>
      </c>
      <c r="F145" t="s">
        <v>28</v>
      </c>
      <c r="G145">
        <v>3339</v>
      </c>
      <c r="H145" t="s">
        <v>191</v>
      </c>
      <c r="I145" t="s">
        <v>40</v>
      </c>
      <c r="J145">
        <v>2024</v>
      </c>
      <c r="K145">
        <v>3339</v>
      </c>
    </row>
    <row r="146" spans="1:11" x14ac:dyDescent="0.3">
      <c r="A146">
        <v>45581</v>
      </c>
      <c r="B146" t="s">
        <v>18</v>
      </c>
      <c r="C146" t="s">
        <v>37</v>
      </c>
      <c r="D146" t="s">
        <v>13</v>
      </c>
      <c r="E146" t="s">
        <v>23</v>
      </c>
      <c r="F146" t="s">
        <v>45</v>
      </c>
      <c r="G146">
        <v>8233</v>
      </c>
      <c r="H146" t="s">
        <v>192</v>
      </c>
      <c r="I146" t="s">
        <v>49</v>
      </c>
      <c r="J146">
        <v>2024</v>
      </c>
      <c r="K146">
        <v>8233</v>
      </c>
    </row>
    <row r="147" spans="1:11" x14ac:dyDescent="0.3">
      <c r="A147">
        <v>45621</v>
      </c>
      <c r="B147" t="s">
        <v>33</v>
      </c>
      <c r="C147" t="s">
        <v>60</v>
      </c>
      <c r="D147" t="s">
        <v>13</v>
      </c>
      <c r="E147" t="s">
        <v>14</v>
      </c>
      <c r="F147" t="s">
        <v>51</v>
      </c>
      <c r="G147">
        <v>1993</v>
      </c>
      <c r="H147" t="s">
        <v>193</v>
      </c>
      <c r="I147" t="s">
        <v>17</v>
      </c>
      <c r="J147">
        <v>2024</v>
      </c>
      <c r="K147">
        <v>1993</v>
      </c>
    </row>
    <row r="148" spans="1:11" x14ac:dyDescent="0.3">
      <c r="A148">
        <v>45485</v>
      </c>
      <c r="B148" t="s">
        <v>33</v>
      </c>
      <c r="C148" t="s">
        <v>44</v>
      </c>
      <c r="D148" t="s">
        <v>27</v>
      </c>
      <c r="E148" t="s">
        <v>14</v>
      </c>
      <c r="F148" t="s">
        <v>38</v>
      </c>
      <c r="G148">
        <v>7788</v>
      </c>
      <c r="H148" t="s">
        <v>194</v>
      </c>
      <c r="I148" t="s">
        <v>58</v>
      </c>
      <c r="J148">
        <v>2024</v>
      </c>
      <c r="K148">
        <v>7788</v>
      </c>
    </row>
    <row r="149" spans="1:11" x14ac:dyDescent="0.3">
      <c r="A149">
        <v>45408</v>
      </c>
      <c r="B149" t="s">
        <v>33</v>
      </c>
      <c r="C149" t="s">
        <v>44</v>
      </c>
      <c r="D149" t="s">
        <v>13</v>
      </c>
      <c r="E149" t="s">
        <v>14</v>
      </c>
      <c r="F149" t="s">
        <v>24</v>
      </c>
      <c r="G149">
        <v>8227</v>
      </c>
      <c r="H149" t="s">
        <v>195</v>
      </c>
      <c r="I149" t="s">
        <v>30</v>
      </c>
      <c r="J149">
        <v>2024</v>
      </c>
      <c r="K149">
        <v>8227</v>
      </c>
    </row>
    <row r="150" spans="1:11" x14ac:dyDescent="0.3">
      <c r="A150">
        <v>45408</v>
      </c>
      <c r="B150" t="s">
        <v>11</v>
      </c>
      <c r="C150" t="s">
        <v>41</v>
      </c>
      <c r="D150" t="s">
        <v>20</v>
      </c>
      <c r="E150" t="s">
        <v>14</v>
      </c>
      <c r="F150" t="s">
        <v>51</v>
      </c>
      <c r="G150">
        <v>8980</v>
      </c>
      <c r="H150" t="s">
        <v>196</v>
      </c>
      <c r="I150" t="s">
        <v>30</v>
      </c>
      <c r="J150">
        <v>2024</v>
      </c>
      <c r="K150">
        <v>8980</v>
      </c>
    </row>
    <row r="151" spans="1:11" x14ac:dyDescent="0.3">
      <c r="A151">
        <v>45548</v>
      </c>
      <c r="B151" t="s">
        <v>18</v>
      </c>
      <c r="C151" t="s">
        <v>73</v>
      </c>
      <c r="D151" t="s">
        <v>27</v>
      </c>
      <c r="E151" t="s">
        <v>50</v>
      </c>
      <c r="F151" t="s">
        <v>45</v>
      </c>
      <c r="G151">
        <v>2214</v>
      </c>
      <c r="H151" t="s">
        <v>197</v>
      </c>
      <c r="I151" t="s">
        <v>72</v>
      </c>
      <c r="J151">
        <v>2024</v>
      </c>
      <c r="K151">
        <v>2214</v>
      </c>
    </row>
    <row r="152" spans="1:11" x14ac:dyDescent="0.3">
      <c r="A152">
        <v>45303</v>
      </c>
      <c r="B152" t="s">
        <v>11</v>
      </c>
      <c r="C152" t="s">
        <v>41</v>
      </c>
      <c r="D152" t="s">
        <v>20</v>
      </c>
      <c r="E152" t="s">
        <v>50</v>
      </c>
      <c r="F152" t="s">
        <v>45</v>
      </c>
      <c r="G152">
        <v>8958</v>
      </c>
      <c r="H152" t="s">
        <v>198</v>
      </c>
      <c r="I152" t="s">
        <v>26</v>
      </c>
      <c r="J152">
        <v>2024</v>
      </c>
      <c r="K152">
        <v>8958</v>
      </c>
    </row>
    <row r="153" spans="1:11" x14ac:dyDescent="0.3">
      <c r="A153">
        <v>45346</v>
      </c>
      <c r="B153" t="s">
        <v>18</v>
      </c>
      <c r="C153" t="s">
        <v>37</v>
      </c>
      <c r="D153" t="s">
        <v>27</v>
      </c>
      <c r="E153" t="s">
        <v>23</v>
      </c>
      <c r="F153" t="s">
        <v>28</v>
      </c>
      <c r="G153">
        <v>5415</v>
      </c>
      <c r="H153" t="s">
        <v>199</v>
      </c>
      <c r="I153" t="s">
        <v>22</v>
      </c>
      <c r="J153">
        <v>2024</v>
      </c>
      <c r="K153">
        <v>5415</v>
      </c>
    </row>
    <row r="154" spans="1:11" x14ac:dyDescent="0.3">
      <c r="A154">
        <v>45314</v>
      </c>
      <c r="B154" t="s">
        <v>33</v>
      </c>
      <c r="C154" t="s">
        <v>44</v>
      </c>
      <c r="D154" t="s">
        <v>13</v>
      </c>
      <c r="E154" t="s">
        <v>14</v>
      </c>
      <c r="F154" t="s">
        <v>51</v>
      </c>
      <c r="G154">
        <v>6331</v>
      </c>
      <c r="H154" t="s">
        <v>200</v>
      </c>
      <c r="I154" t="s">
        <v>26</v>
      </c>
      <c r="J154">
        <v>2024</v>
      </c>
      <c r="K154">
        <v>6331</v>
      </c>
    </row>
    <row r="155" spans="1:11" x14ac:dyDescent="0.3">
      <c r="A155">
        <v>45611</v>
      </c>
      <c r="B155" t="s">
        <v>18</v>
      </c>
      <c r="C155" t="s">
        <v>19</v>
      </c>
      <c r="D155" t="s">
        <v>13</v>
      </c>
      <c r="E155" t="s">
        <v>23</v>
      </c>
      <c r="F155" t="s">
        <v>45</v>
      </c>
      <c r="G155">
        <v>1679</v>
      </c>
      <c r="H155" t="s">
        <v>201</v>
      </c>
      <c r="I155" t="s">
        <v>17</v>
      </c>
      <c r="J155">
        <v>2024</v>
      </c>
      <c r="K155">
        <v>1679</v>
      </c>
    </row>
    <row r="156" spans="1:11" x14ac:dyDescent="0.3">
      <c r="A156">
        <v>45577</v>
      </c>
      <c r="B156" t="s">
        <v>11</v>
      </c>
      <c r="C156" t="s">
        <v>12</v>
      </c>
      <c r="D156" t="s">
        <v>13</v>
      </c>
      <c r="E156" t="s">
        <v>50</v>
      </c>
      <c r="F156" t="s">
        <v>28</v>
      </c>
      <c r="G156">
        <v>3502</v>
      </c>
      <c r="H156" t="s">
        <v>202</v>
      </c>
      <c r="I156" t="s">
        <v>49</v>
      </c>
      <c r="J156">
        <v>2024</v>
      </c>
      <c r="K156">
        <v>3502</v>
      </c>
    </row>
    <row r="157" spans="1:11" x14ac:dyDescent="0.3">
      <c r="A157">
        <v>45569</v>
      </c>
      <c r="B157" t="s">
        <v>18</v>
      </c>
      <c r="C157" t="s">
        <v>37</v>
      </c>
      <c r="D157" t="s">
        <v>54</v>
      </c>
      <c r="E157" t="s">
        <v>14</v>
      </c>
      <c r="F157" t="s">
        <v>35</v>
      </c>
      <c r="G157">
        <v>4518</v>
      </c>
      <c r="H157" t="s">
        <v>203</v>
      </c>
      <c r="I157" t="s">
        <v>49</v>
      </c>
      <c r="J157">
        <v>2024</v>
      </c>
      <c r="K157">
        <v>4518</v>
      </c>
    </row>
    <row r="158" spans="1:11" x14ac:dyDescent="0.3">
      <c r="A158">
        <v>45413</v>
      </c>
      <c r="B158" t="s">
        <v>33</v>
      </c>
      <c r="C158" t="s">
        <v>60</v>
      </c>
      <c r="D158" t="s">
        <v>27</v>
      </c>
      <c r="E158" t="s">
        <v>23</v>
      </c>
      <c r="F158" t="s">
        <v>38</v>
      </c>
      <c r="G158">
        <v>3923</v>
      </c>
      <c r="H158" t="s">
        <v>204</v>
      </c>
      <c r="I158" t="s">
        <v>67</v>
      </c>
      <c r="J158">
        <v>2024</v>
      </c>
      <c r="K158">
        <v>3923</v>
      </c>
    </row>
    <row r="159" spans="1:11" x14ac:dyDescent="0.3">
      <c r="A159">
        <v>45644</v>
      </c>
      <c r="B159" t="s">
        <v>33</v>
      </c>
      <c r="C159" t="s">
        <v>44</v>
      </c>
      <c r="D159" t="s">
        <v>13</v>
      </c>
      <c r="E159" t="s">
        <v>23</v>
      </c>
      <c r="F159" t="s">
        <v>38</v>
      </c>
      <c r="G159">
        <v>3035</v>
      </c>
      <c r="H159" t="s">
        <v>205</v>
      </c>
      <c r="I159" t="s">
        <v>40</v>
      </c>
      <c r="J159">
        <v>2024</v>
      </c>
      <c r="K159">
        <v>3035</v>
      </c>
    </row>
    <row r="160" spans="1:11" x14ac:dyDescent="0.3">
      <c r="A160">
        <v>45511</v>
      </c>
      <c r="B160" t="s">
        <v>33</v>
      </c>
      <c r="C160" t="s">
        <v>34</v>
      </c>
      <c r="D160" t="s">
        <v>54</v>
      </c>
      <c r="E160" t="s">
        <v>23</v>
      </c>
      <c r="F160" t="s">
        <v>38</v>
      </c>
      <c r="G160">
        <v>8732</v>
      </c>
      <c r="H160" t="s">
        <v>206</v>
      </c>
      <c r="I160" t="s">
        <v>32</v>
      </c>
      <c r="J160">
        <v>2024</v>
      </c>
      <c r="K160">
        <v>8732</v>
      </c>
    </row>
    <row r="161" spans="1:11" x14ac:dyDescent="0.3">
      <c r="A161">
        <v>45430</v>
      </c>
      <c r="B161" t="s">
        <v>18</v>
      </c>
      <c r="C161" t="s">
        <v>19</v>
      </c>
      <c r="D161" t="s">
        <v>13</v>
      </c>
      <c r="E161" t="s">
        <v>23</v>
      </c>
      <c r="F161" t="s">
        <v>28</v>
      </c>
      <c r="G161">
        <v>8721</v>
      </c>
      <c r="H161" t="s">
        <v>207</v>
      </c>
      <c r="I161" t="s">
        <v>67</v>
      </c>
      <c r="J161">
        <v>2024</v>
      </c>
      <c r="K161">
        <v>8721</v>
      </c>
    </row>
    <row r="162" spans="1:11" x14ac:dyDescent="0.3">
      <c r="A162">
        <v>45430</v>
      </c>
      <c r="B162" t="s">
        <v>11</v>
      </c>
      <c r="C162" t="s">
        <v>41</v>
      </c>
      <c r="D162" t="s">
        <v>13</v>
      </c>
      <c r="E162" t="s">
        <v>14</v>
      </c>
      <c r="F162" t="s">
        <v>35</v>
      </c>
      <c r="G162">
        <v>3688</v>
      </c>
      <c r="H162" t="s">
        <v>208</v>
      </c>
      <c r="I162" t="s">
        <v>67</v>
      </c>
      <c r="J162">
        <v>2024</v>
      </c>
      <c r="K162">
        <v>3688</v>
      </c>
    </row>
    <row r="163" spans="1:11" x14ac:dyDescent="0.3">
      <c r="A163">
        <v>45557</v>
      </c>
      <c r="B163" t="s">
        <v>33</v>
      </c>
      <c r="C163" t="s">
        <v>44</v>
      </c>
      <c r="D163" t="s">
        <v>54</v>
      </c>
      <c r="E163" t="s">
        <v>50</v>
      </c>
      <c r="F163" t="s">
        <v>45</v>
      </c>
      <c r="G163">
        <v>1307</v>
      </c>
      <c r="H163" t="s">
        <v>209</v>
      </c>
      <c r="I163" t="s">
        <v>72</v>
      </c>
      <c r="J163">
        <v>2024</v>
      </c>
      <c r="K163">
        <v>1307</v>
      </c>
    </row>
    <row r="164" spans="1:11" x14ac:dyDescent="0.3">
      <c r="A164">
        <v>45457</v>
      </c>
      <c r="B164" t="s">
        <v>18</v>
      </c>
      <c r="C164" t="s">
        <v>73</v>
      </c>
      <c r="D164" t="s">
        <v>54</v>
      </c>
      <c r="E164" t="s">
        <v>14</v>
      </c>
      <c r="F164" t="s">
        <v>51</v>
      </c>
      <c r="G164">
        <v>5165</v>
      </c>
      <c r="H164" t="s">
        <v>210</v>
      </c>
      <c r="I164" t="s">
        <v>43</v>
      </c>
      <c r="J164">
        <v>2024</v>
      </c>
      <c r="K164">
        <v>5165</v>
      </c>
    </row>
    <row r="165" spans="1:11" x14ac:dyDescent="0.3">
      <c r="A165">
        <v>45537</v>
      </c>
      <c r="B165" t="s">
        <v>18</v>
      </c>
      <c r="C165" t="s">
        <v>73</v>
      </c>
      <c r="D165" t="s">
        <v>20</v>
      </c>
      <c r="E165" t="s">
        <v>50</v>
      </c>
      <c r="F165" t="s">
        <v>38</v>
      </c>
      <c r="G165">
        <v>7153</v>
      </c>
      <c r="H165" t="s">
        <v>211</v>
      </c>
      <c r="I165" t="s">
        <v>72</v>
      </c>
      <c r="J165">
        <v>2024</v>
      </c>
      <c r="K165">
        <v>7153</v>
      </c>
    </row>
    <row r="166" spans="1:11" x14ac:dyDescent="0.3">
      <c r="A166">
        <v>45414</v>
      </c>
      <c r="B166" t="s">
        <v>18</v>
      </c>
      <c r="C166" t="s">
        <v>73</v>
      </c>
      <c r="D166" t="s">
        <v>54</v>
      </c>
      <c r="E166" t="s">
        <v>14</v>
      </c>
      <c r="F166" t="s">
        <v>24</v>
      </c>
      <c r="G166">
        <v>3340</v>
      </c>
      <c r="H166" t="s">
        <v>212</v>
      </c>
      <c r="I166" t="s">
        <v>67</v>
      </c>
      <c r="J166">
        <v>2024</v>
      </c>
      <c r="K166">
        <v>3340</v>
      </c>
    </row>
    <row r="167" spans="1:11" x14ac:dyDescent="0.3">
      <c r="A167">
        <v>45399</v>
      </c>
      <c r="B167" t="s">
        <v>18</v>
      </c>
      <c r="C167" t="s">
        <v>73</v>
      </c>
      <c r="D167" t="s">
        <v>27</v>
      </c>
      <c r="E167" t="s">
        <v>50</v>
      </c>
      <c r="F167" t="s">
        <v>35</v>
      </c>
      <c r="G167">
        <v>2103</v>
      </c>
      <c r="H167" t="s">
        <v>213</v>
      </c>
      <c r="I167" t="s">
        <v>30</v>
      </c>
      <c r="J167">
        <v>2024</v>
      </c>
      <c r="K167">
        <v>2103</v>
      </c>
    </row>
    <row r="168" spans="1:11" x14ac:dyDescent="0.3">
      <c r="A168">
        <v>45621</v>
      </c>
      <c r="B168" t="s">
        <v>11</v>
      </c>
      <c r="C168" t="s">
        <v>41</v>
      </c>
      <c r="D168" t="s">
        <v>27</v>
      </c>
      <c r="E168" t="s">
        <v>23</v>
      </c>
      <c r="F168" t="s">
        <v>28</v>
      </c>
      <c r="G168">
        <v>5090</v>
      </c>
      <c r="H168" t="s">
        <v>214</v>
      </c>
      <c r="I168" t="s">
        <v>17</v>
      </c>
      <c r="J168">
        <v>2024</v>
      </c>
      <c r="K168">
        <v>5090</v>
      </c>
    </row>
    <row r="169" spans="1:11" x14ac:dyDescent="0.3">
      <c r="A169">
        <v>45348</v>
      </c>
      <c r="B169" t="s">
        <v>11</v>
      </c>
      <c r="C169" t="s">
        <v>41</v>
      </c>
      <c r="D169" t="s">
        <v>20</v>
      </c>
      <c r="E169" t="s">
        <v>50</v>
      </c>
      <c r="F169" t="s">
        <v>15</v>
      </c>
      <c r="G169">
        <v>1690</v>
      </c>
      <c r="H169" t="s">
        <v>215</v>
      </c>
      <c r="I169" t="s">
        <v>22</v>
      </c>
      <c r="J169">
        <v>2024</v>
      </c>
      <c r="K169">
        <v>1690</v>
      </c>
    </row>
    <row r="170" spans="1:11" x14ac:dyDescent="0.3">
      <c r="A170">
        <v>45619</v>
      </c>
      <c r="B170" t="s">
        <v>11</v>
      </c>
      <c r="C170" t="s">
        <v>12</v>
      </c>
      <c r="D170" t="s">
        <v>27</v>
      </c>
      <c r="E170" t="s">
        <v>14</v>
      </c>
      <c r="F170" t="s">
        <v>35</v>
      </c>
      <c r="G170">
        <v>6989</v>
      </c>
      <c r="H170" t="s">
        <v>216</v>
      </c>
      <c r="I170" t="s">
        <v>17</v>
      </c>
      <c r="J170">
        <v>2024</v>
      </c>
      <c r="K170">
        <v>6989</v>
      </c>
    </row>
    <row r="171" spans="1:11" x14ac:dyDescent="0.3">
      <c r="A171">
        <v>45350</v>
      </c>
      <c r="B171" t="s">
        <v>11</v>
      </c>
      <c r="C171" t="s">
        <v>12</v>
      </c>
      <c r="D171" t="s">
        <v>54</v>
      </c>
      <c r="E171" t="s">
        <v>23</v>
      </c>
      <c r="F171" t="s">
        <v>38</v>
      </c>
      <c r="G171">
        <v>6595</v>
      </c>
      <c r="H171" t="s">
        <v>217</v>
      </c>
      <c r="I171" t="s">
        <v>22</v>
      </c>
      <c r="J171">
        <v>2024</v>
      </c>
      <c r="K171">
        <v>6595</v>
      </c>
    </row>
    <row r="172" spans="1:11" x14ac:dyDescent="0.3">
      <c r="A172">
        <v>45303</v>
      </c>
      <c r="B172" t="s">
        <v>33</v>
      </c>
      <c r="C172" t="s">
        <v>34</v>
      </c>
      <c r="D172" t="s">
        <v>54</v>
      </c>
      <c r="E172" t="s">
        <v>50</v>
      </c>
      <c r="F172" t="s">
        <v>35</v>
      </c>
      <c r="G172">
        <v>6004</v>
      </c>
      <c r="H172" t="s">
        <v>218</v>
      </c>
      <c r="I172" t="s">
        <v>26</v>
      </c>
      <c r="J172">
        <v>2024</v>
      </c>
      <c r="K172">
        <v>6004</v>
      </c>
    </row>
    <row r="173" spans="1:11" x14ac:dyDescent="0.3">
      <c r="A173">
        <v>45317</v>
      </c>
      <c r="B173" t="s">
        <v>18</v>
      </c>
      <c r="C173" t="s">
        <v>73</v>
      </c>
      <c r="D173" t="s">
        <v>54</v>
      </c>
      <c r="E173" t="s">
        <v>14</v>
      </c>
      <c r="F173" t="s">
        <v>24</v>
      </c>
      <c r="G173">
        <v>7549</v>
      </c>
      <c r="H173" t="s">
        <v>219</v>
      </c>
      <c r="I173" t="s">
        <v>26</v>
      </c>
      <c r="J173">
        <v>2024</v>
      </c>
      <c r="K173">
        <v>7549</v>
      </c>
    </row>
    <row r="174" spans="1:11" x14ac:dyDescent="0.3">
      <c r="A174">
        <v>45360</v>
      </c>
      <c r="B174" t="s">
        <v>33</v>
      </c>
      <c r="C174" t="s">
        <v>60</v>
      </c>
      <c r="D174" t="s">
        <v>54</v>
      </c>
      <c r="E174" t="s">
        <v>50</v>
      </c>
      <c r="F174" t="s">
        <v>35</v>
      </c>
      <c r="G174">
        <v>8075</v>
      </c>
      <c r="H174" t="s">
        <v>220</v>
      </c>
      <c r="I174" t="s">
        <v>69</v>
      </c>
      <c r="J174">
        <v>2024</v>
      </c>
      <c r="K174">
        <v>8075</v>
      </c>
    </row>
    <row r="175" spans="1:11" x14ac:dyDescent="0.3">
      <c r="A175">
        <v>45406</v>
      </c>
      <c r="B175" t="s">
        <v>18</v>
      </c>
      <c r="C175" t="s">
        <v>19</v>
      </c>
      <c r="D175" t="s">
        <v>13</v>
      </c>
      <c r="E175" t="s">
        <v>23</v>
      </c>
      <c r="F175" t="s">
        <v>28</v>
      </c>
      <c r="G175">
        <v>5130</v>
      </c>
      <c r="H175" t="s">
        <v>221</v>
      </c>
      <c r="I175" t="s">
        <v>30</v>
      </c>
      <c r="J175">
        <v>2024</v>
      </c>
      <c r="K175">
        <v>5130</v>
      </c>
    </row>
    <row r="176" spans="1:11" x14ac:dyDescent="0.3">
      <c r="A176">
        <v>45302</v>
      </c>
      <c r="B176" t="s">
        <v>33</v>
      </c>
      <c r="C176" t="s">
        <v>60</v>
      </c>
      <c r="D176" t="s">
        <v>13</v>
      </c>
      <c r="E176" t="s">
        <v>23</v>
      </c>
      <c r="F176" t="s">
        <v>24</v>
      </c>
      <c r="G176">
        <v>6298</v>
      </c>
      <c r="H176" t="s">
        <v>222</v>
      </c>
      <c r="I176" t="s">
        <v>26</v>
      </c>
      <c r="J176">
        <v>2024</v>
      </c>
      <c r="K176">
        <v>6298</v>
      </c>
    </row>
    <row r="177" spans="1:11" x14ac:dyDescent="0.3">
      <c r="A177">
        <v>45420</v>
      </c>
      <c r="B177" t="s">
        <v>11</v>
      </c>
      <c r="C177" t="s">
        <v>12</v>
      </c>
      <c r="D177" t="s">
        <v>27</v>
      </c>
      <c r="E177" t="s">
        <v>14</v>
      </c>
      <c r="F177" t="s">
        <v>28</v>
      </c>
      <c r="G177">
        <v>5726</v>
      </c>
      <c r="H177" t="s">
        <v>223</v>
      </c>
      <c r="I177" t="s">
        <v>67</v>
      </c>
      <c r="J177">
        <v>2024</v>
      </c>
      <c r="K177">
        <v>5726</v>
      </c>
    </row>
    <row r="178" spans="1:11" x14ac:dyDescent="0.3">
      <c r="A178">
        <v>45390</v>
      </c>
      <c r="B178" t="s">
        <v>11</v>
      </c>
      <c r="C178" t="s">
        <v>12</v>
      </c>
      <c r="D178" t="s">
        <v>13</v>
      </c>
      <c r="E178" t="s">
        <v>14</v>
      </c>
      <c r="F178" t="s">
        <v>28</v>
      </c>
      <c r="G178">
        <v>5845</v>
      </c>
      <c r="H178" t="s">
        <v>224</v>
      </c>
      <c r="I178" t="s">
        <v>30</v>
      </c>
      <c r="J178">
        <v>2024</v>
      </c>
      <c r="K178">
        <v>5845</v>
      </c>
    </row>
    <row r="179" spans="1:11" x14ac:dyDescent="0.3">
      <c r="A179">
        <v>45464</v>
      </c>
      <c r="B179" t="s">
        <v>33</v>
      </c>
      <c r="C179" t="s">
        <v>34</v>
      </c>
      <c r="D179" t="s">
        <v>20</v>
      </c>
      <c r="E179" t="s">
        <v>50</v>
      </c>
      <c r="F179" t="s">
        <v>51</v>
      </c>
      <c r="G179">
        <v>5590</v>
      </c>
      <c r="H179" t="s">
        <v>225</v>
      </c>
      <c r="I179" t="s">
        <v>43</v>
      </c>
      <c r="J179">
        <v>2024</v>
      </c>
      <c r="K179">
        <v>5590</v>
      </c>
    </row>
    <row r="180" spans="1:11" x14ac:dyDescent="0.3">
      <c r="A180">
        <v>45609</v>
      </c>
      <c r="B180" t="s">
        <v>11</v>
      </c>
      <c r="C180" t="s">
        <v>12</v>
      </c>
      <c r="D180" t="s">
        <v>27</v>
      </c>
      <c r="E180" t="s">
        <v>23</v>
      </c>
      <c r="F180" t="s">
        <v>45</v>
      </c>
      <c r="G180">
        <v>4955</v>
      </c>
      <c r="H180" t="s">
        <v>226</v>
      </c>
      <c r="I180" t="s">
        <v>17</v>
      </c>
      <c r="J180">
        <v>2024</v>
      </c>
      <c r="K180">
        <v>4955</v>
      </c>
    </row>
    <row r="181" spans="1:11" x14ac:dyDescent="0.3">
      <c r="A181">
        <v>45521</v>
      </c>
      <c r="B181" t="s">
        <v>11</v>
      </c>
      <c r="C181" t="s">
        <v>41</v>
      </c>
      <c r="D181" t="s">
        <v>27</v>
      </c>
      <c r="E181" t="s">
        <v>14</v>
      </c>
      <c r="F181" t="s">
        <v>28</v>
      </c>
      <c r="G181">
        <v>2370</v>
      </c>
      <c r="H181" t="s">
        <v>227</v>
      </c>
      <c r="I181" t="s">
        <v>32</v>
      </c>
      <c r="J181">
        <v>2024</v>
      </c>
      <c r="K181">
        <v>2370</v>
      </c>
    </row>
    <row r="182" spans="1:11" x14ac:dyDescent="0.3">
      <c r="A182">
        <v>45609</v>
      </c>
      <c r="B182" t="s">
        <v>11</v>
      </c>
      <c r="C182" t="s">
        <v>41</v>
      </c>
      <c r="D182" t="s">
        <v>20</v>
      </c>
      <c r="E182" t="s">
        <v>50</v>
      </c>
      <c r="F182" t="s">
        <v>15</v>
      </c>
      <c r="G182">
        <v>1915</v>
      </c>
      <c r="H182" t="s">
        <v>228</v>
      </c>
      <c r="I182" t="s">
        <v>17</v>
      </c>
      <c r="J182">
        <v>2024</v>
      </c>
      <c r="K182">
        <v>1915</v>
      </c>
    </row>
    <row r="183" spans="1:11" x14ac:dyDescent="0.3">
      <c r="A183">
        <v>45487</v>
      </c>
      <c r="B183" t="s">
        <v>18</v>
      </c>
      <c r="C183" t="s">
        <v>73</v>
      </c>
      <c r="D183" t="s">
        <v>13</v>
      </c>
      <c r="E183" t="s">
        <v>50</v>
      </c>
      <c r="F183" t="s">
        <v>15</v>
      </c>
      <c r="G183">
        <v>2885</v>
      </c>
      <c r="H183" t="s">
        <v>229</v>
      </c>
      <c r="I183" t="s">
        <v>58</v>
      </c>
      <c r="J183">
        <v>2024</v>
      </c>
      <c r="K183">
        <v>2885</v>
      </c>
    </row>
    <row r="184" spans="1:11" x14ac:dyDescent="0.3">
      <c r="A184">
        <v>45577</v>
      </c>
      <c r="B184" t="s">
        <v>33</v>
      </c>
      <c r="C184" t="s">
        <v>44</v>
      </c>
      <c r="D184" t="s">
        <v>54</v>
      </c>
      <c r="E184" t="s">
        <v>23</v>
      </c>
      <c r="F184" t="s">
        <v>45</v>
      </c>
      <c r="G184">
        <v>7820</v>
      </c>
      <c r="H184" t="s">
        <v>230</v>
      </c>
      <c r="I184" t="s">
        <v>49</v>
      </c>
      <c r="J184">
        <v>2024</v>
      </c>
      <c r="K184">
        <v>7820</v>
      </c>
    </row>
    <row r="185" spans="1:11" x14ac:dyDescent="0.3">
      <c r="A185">
        <v>45621</v>
      </c>
      <c r="B185" t="s">
        <v>33</v>
      </c>
      <c r="C185" t="s">
        <v>60</v>
      </c>
      <c r="D185" t="s">
        <v>27</v>
      </c>
      <c r="E185" t="s">
        <v>14</v>
      </c>
      <c r="F185" t="s">
        <v>15</v>
      </c>
      <c r="G185">
        <v>6516</v>
      </c>
      <c r="H185" t="s">
        <v>231</v>
      </c>
      <c r="I185" t="s">
        <v>17</v>
      </c>
      <c r="J185">
        <v>2024</v>
      </c>
      <c r="K185">
        <v>6516</v>
      </c>
    </row>
    <row r="186" spans="1:11" x14ac:dyDescent="0.3">
      <c r="A186">
        <v>45336</v>
      </c>
      <c r="B186" t="s">
        <v>33</v>
      </c>
      <c r="C186" t="s">
        <v>44</v>
      </c>
      <c r="D186" t="s">
        <v>13</v>
      </c>
      <c r="E186" t="s">
        <v>14</v>
      </c>
      <c r="F186" t="s">
        <v>51</v>
      </c>
      <c r="G186">
        <v>4907</v>
      </c>
      <c r="H186" t="s">
        <v>232</v>
      </c>
      <c r="I186" t="s">
        <v>22</v>
      </c>
      <c r="J186">
        <v>2024</v>
      </c>
      <c r="K186">
        <v>4907</v>
      </c>
    </row>
    <row r="187" spans="1:11" x14ac:dyDescent="0.3">
      <c r="A187">
        <v>45355</v>
      </c>
      <c r="B187" t="s">
        <v>11</v>
      </c>
      <c r="C187" t="s">
        <v>41</v>
      </c>
      <c r="D187" t="s">
        <v>13</v>
      </c>
      <c r="E187" t="s">
        <v>50</v>
      </c>
      <c r="F187" t="s">
        <v>51</v>
      </c>
      <c r="G187">
        <v>5278</v>
      </c>
      <c r="H187" t="s">
        <v>233</v>
      </c>
      <c r="I187" t="s">
        <v>69</v>
      </c>
      <c r="J187">
        <v>2024</v>
      </c>
      <c r="K187">
        <v>5278</v>
      </c>
    </row>
    <row r="188" spans="1:11" x14ac:dyDescent="0.3">
      <c r="A188">
        <v>45361</v>
      </c>
      <c r="B188" t="s">
        <v>33</v>
      </c>
      <c r="C188" t="s">
        <v>44</v>
      </c>
      <c r="D188" t="s">
        <v>20</v>
      </c>
      <c r="E188" t="s">
        <v>23</v>
      </c>
      <c r="F188" t="s">
        <v>24</v>
      </c>
      <c r="G188">
        <v>8735</v>
      </c>
      <c r="H188" t="s">
        <v>234</v>
      </c>
      <c r="I188" t="s">
        <v>69</v>
      </c>
      <c r="J188">
        <v>2024</v>
      </c>
      <c r="K188">
        <v>8735</v>
      </c>
    </row>
    <row r="189" spans="1:11" x14ac:dyDescent="0.3">
      <c r="A189">
        <v>45307</v>
      </c>
      <c r="B189" t="s">
        <v>33</v>
      </c>
      <c r="C189" t="s">
        <v>60</v>
      </c>
      <c r="D189" t="s">
        <v>20</v>
      </c>
      <c r="E189" t="s">
        <v>23</v>
      </c>
      <c r="F189" t="s">
        <v>51</v>
      </c>
      <c r="G189">
        <v>7001</v>
      </c>
      <c r="H189" t="s">
        <v>235</v>
      </c>
      <c r="I189" t="s">
        <v>26</v>
      </c>
      <c r="J189">
        <v>2024</v>
      </c>
      <c r="K189">
        <v>7001</v>
      </c>
    </row>
    <row r="190" spans="1:11" x14ac:dyDescent="0.3">
      <c r="A190">
        <v>45293</v>
      </c>
      <c r="B190" t="s">
        <v>18</v>
      </c>
      <c r="C190" t="s">
        <v>73</v>
      </c>
      <c r="D190" t="s">
        <v>13</v>
      </c>
      <c r="E190" t="s">
        <v>50</v>
      </c>
      <c r="F190" t="s">
        <v>15</v>
      </c>
      <c r="G190">
        <v>2443</v>
      </c>
      <c r="H190" t="s">
        <v>236</v>
      </c>
      <c r="I190" t="s">
        <v>26</v>
      </c>
      <c r="J190">
        <v>2024</v>
      </c>
      <c r="K190">
        <v>2443</v>
      </c>
    </row>
    <row r="191" spans="1:11" x14ac:dyDescent="0.3">
      <c r="A191">
        <v>45308</v>
      </c>
      <c r="B191" t="s">
        <v>33</v>
      </c>
      <c r="C191" t="s">
        <v>44</v>
      </c>
      <c r="D191" t="s">
        <v>13</v>
      </c>
      <c r="E191" t="s">
        <v>50</v>
      </c>
      <c r="F191" t="s">
        <v>35</v>
      </c>
      <c r="G191">
        <v>8153</v>
      </c>
      <c r="H191" t="s">
        <v>237</v>
      </c>
      <c r="I191" t="s">
        <v>26</v>
      </c>
      <c r="J191">
        <v>2024</v>
      </c>
      <c r="K191">
        <v>8153</v>
      </c>
    </row>
    <row r="192" spans="1:11" x14ac:dyDescent="0.3">
      <c r="A192">
        <v>45602</v>
      </c>
      <c r="B192" t="s">
        <v>18</v>
      </c>
      <c r="C192" t="s">
        <v>73</v>
      </c>
      <c r="D192" t="s">
        <v>20</v>
      </c>
      <c r="E192" t="s">
        <v>23</v>
      </c>
      <c r="F192" t="s">
        <v>28</v>
      </c>
      <c r="G192">
        <v>8760</v>
      </c>
      <c r="H192" t="s">
        <v>238</v>
      </c>
      <c r="I192" t="s">
        <v>17</v>
      </c>
      <c r="J192">
        <v>2024</v>
      </c>
      <c r="K192">
        <v>8760</v>
      </c>
    </row>
    <row r="193" spans="1:11" x14ac:dyDescent="0.3">
      <c r="A193">
        <v>45498</v>
      </c>
      <c r="B193" t="s">
        <v>18</v>
      </c>
      <c r="C193" t="s">
        <v>37</v>
      </c>
      <c r="D193" t="s">
        <v>20</v>
      </c>
      <c r="E193" t="s">
        <v>50</v>
      </c>
      <c r="F193" t="s">
        <v>35</v>
      </c>
      <c r="G193">
        <v>4845</v>
      </c>
      <c r="H193" t="s">
        <v>239</v>
      </c>
      <c r="I193" t="s">
        <v>58</v>
      </c>
      <c r="J193">
        <v>2024</v>
      </c>
      <c r="K193">
        <v>4845</v>
      </c>
    </row>
    <row r="194" spans="1:11" x14ac:dyDescent="0.3">
      <c r="A194">
        <v>45539</v>
      </c>
      <c r="B194" t="s">
        <v>11</v>
      </c>
      <c r="C194" t="s">
        <v>12</v>
      </c>
      <c r="D194" t="s">
        <v>13</v>
      </c>
      <c r="E194" t="s">
        <v>50</v>
      </c>
      <c r="F194" t="s">
        <v>35</v>
      </c>
      <c r="G194">
        <v>6966</v>
      </c>
      <c r="H194" t="s">
        <v>240</v>
      </c>
      <c r="I194" t="s">
        <v>72</v>
      </c>
      <c r="J194">
        <v>2024</v>
      </c>
      <c r="K194">
        <v>6966</v>
      </c>
    </row>
    <row r="195" spans="1:11" x14ac:dyDescent="0.3">
      <c r="A195">
        <v>45389</v>
      </c>
      <c r="B195" t="s">
        <v>33</v>
      </c>
      <c r="C195" t="s">
        <v>60</v>
      </c>
      <c r="D195" t="s">
        <v>54</v>
      </c>
      <c r="E195" t="s">
        <v>14</v>
      </c>
      <c r="F195" t="s">
        <v>28</v>
      </c>
      <c r="G195">
        <v>5092</v>
      </c>
      <c r="H195" t="s">
        <v>241</v>
      </c>
      <c r="I195" t="s">
        <v>30</v>
      </c>
      <c r="J195">
        <v>2024</v>
      </c>
      <c r="K195">
        <v>5092</v>
      </c>
    </row>
    <row r="196" spans="1:11" x14ac:dyDescent="0.3">
      <c r="A196">
        <v>45414</v>
      </c>
      <c r="B196" t="s">
        <v>11</v>
      </c>
      <c r="C196" t="s">
        <v>12</v>
      </c>
      <c r="D196" t="s">
        <v>54</v>
      </c>
      <c r="E196" t="s">
        <v>14</v>
      </c>
      <c r="F196" t="s">
        <v>28</v>
      </c>
      <c r="G196">
        <v>4161</v>
      </c>
      <c r="H196" t="s">
        <v>242</v>
      </c>
      <c r="I196" t="s">
        <v>67</v>
      </c>
      <c r="J196">
        <v>2024</v>
      </c>
      <c r="K196">
        <v>4161</v>
      </c>
    </row>
    <row r="197" spans="1:11" x14ac:dyDescent="0.3">
      <c r="A197">
        <v>45567</v>
      </c>
      <c r="B197" t="s">
        <v>33</v>
      </c>
      <c r="C197" t="s">
        <v>60</v>
      </c>
      <c r="D197" t="s">
        <v>20</v>
      </c>
      <c r="E197" t="s">
        <v>14</v>
      </c>
      <c r="F197" t="s">
        <v>35</v>
      </c>
      <c r="G197">
        <v>8326</v>
      </c>
      <c r="H197" t="s">
        <v>243</v>
      </c>
      <c r="I197" t="s">
        <v>49</v>
      </c>
      <c r="J197">
        <v>2024</v>
      </c>
      <c r="K197">
        <v>8326</v>
      </c>
    </row>
    <row r="198" spans="1:11" x14ac:dyDescent="0.3">
      <c r="A198">
        <v>45405</v>
      </c>
      <c r="B198" t="s">
        <v>18</v>
      </c>
      <c r="C198" t="s">
        <v>37</v>
      </c>
      <c r="D198" t="s">
        <v>20</v>
      </c>
      <c r="E198" t="s">
        <v>23</v>
      </c>
      <c r="F198" t="s">
        <v>51</v>
      </c>
      <c r="G198">
        <v>7390</v>
      </c>
      <c r="H198" t="s">
        <v>244</v>
      </c>
      <c r="I198" t="s">
        <v>30</v>
      </c>
      <c r="J198">
        <v>2024</v>
      </c>
      <c r="K198">
        <v>7390</v>
      </c>
    </row>
    <row r="199" spans="1:11" x14ac:dyDescent="0.3">
      <c r="A199">
        <v>45542</v>
      </c>
      <c r="B199" t="s">
        <v>18</v>
      </c>
      <c r="C199" t="s">
        <v>73</v>
      </c>
      <c r="D199" t="s">
        <v>13</v>
      </c>
      <c r="E199" t="s">
        <v>23</v>
      </c>
      <c r="F199" t="s">
        <v>28</v>
      </c>
      <c r="G199">
        <v>4647</v>
      </c>
      <c r="H199" t="s">
        <v>245</v>
      </c>
      <c r="I199" t="s">
        <v>72</v>
      </c>
      <c r="J199">
        <v>2024</v>
      </c>
      <c r="K199">
        <v>4647</v>
      </c>
    </row>
    <row r="200" spans="1:11" x14ac:dyDescent="0.3">
      <c r="A200">
        <v>45499</v>
      </c>
      <c r="B200" t="s">
        <v>33</v>
      </c>
      <c r="C200" t="s">
        <v>44</v>
      </c>
      <c r="D200" t="s">
        <v>20</v>
      </c>
      <c r="E200" t="s">
        <v>23</v>
      </c>
      <c r="F200" t="s">
        <v>45</v>
      </c>
      <c r="G200">
        <v>1462</v>
      </c>
      <c r="H200" t="s">
        <v>246</v>
      </c>
      <c r="I200" t="s">
        <v>58</v>
      </c>
      <c r="J200">
        <v>2024</v>
      </c>
      <c r="K200">
        <v>1462</v>
      </c>
    </row>
    <row r="201" spans="1:11" x14ac:dyDescent="0.3">
      <c r="A201">
        <v>45384</v>
      </c>
      <c r="B201" t="s">
        <v>11</v>
      </c>
      <c r="C201" t="s">
        <v>12</v>
      </c>
      <c r="D201" t="s">
        <v>27</v>
      </c>
      <c r="E201" t="s">
        <v>23</v>
      </c>
      <c r="F201" t="s">
        <v>45</v>
      </c>
      <c r="G201">
        <v>3069</v>
      </c>
      <c r="H201" t="s">
        <v>247</v>
      </c>
      <c r="I201" t="s">
        <v>30</v>
      </c>
      <c r="J201">
        <v>2024</v>
      </c>
      <c r="K201">
        <v>3069</v>
      </c>
    </row>
    <row r="202" spans="1:11" x14ac:dyDescent="0.3">
      <c r="A202">
        <v>45591</v>
      </c>
      <c r="B202" t="s">
        <v>11</v>
      </c>
      <c r="C202" t="s">
        <v>41</v>
      </c>
      <c r="D202" t="s">
        <v>20</v>
      </c>
      <c r="E202" t="s">
        <v>23</v>
      </c>
      <c r="F202" t="s">
        <v>35</v>
      </c>
      <c r="G202">
        <v>6660</v>
      </c>
      <c r="H202" t="s">
        <v>248</v>
      </c>
      <c r="I202" t="s">
        <v>49</v>
      </c>
      <c r="J202">
        <v>2024</v>
      </c>
      <c r="K202">
        <v>6660</v>
      </c>
    </row>
    <row r="203" spans="1:11" x14ac:dyDescent="0.3">
      <c r="A203">
        <v>45422</v>
      </c>
      <c r="B203" t="s">
        <v>33</v>
      </c>
      <c r="C203" t="s">
        <v>60</v>
      </c>
      <c r="D203" t="s">
        <v>20</v>
      </c>
      <c r="E203" t="s">
        <v>23</v>
      </c>
      <c r="F203" t="s">
        <v>35</v>
      </c>
      <c r="G203">
        <v>3327</v>
      </c>
      <c r="H203" t="s">
        <v>249</v>
      </c>
      <c r="I203" t="s">
        <v>67</v>
      </c>
      <c r="J203">
        <v>2024</v>
      </c>
      <c r="K203">
        <v>3327</v>
      </c>
    </row>
    <row r="204" spans="1:11" x14ac:dyDescent="0.3">
      <c r="A204">
        <v>45651</v>
      </c>
      <c r="B204" t="s">
        <v>33</v>
      </c>
      <c r="C204" t="s">
        <v>44</v>
      </c>
      <c r="D204" t="s">
        <v>20</v>
      </c>
      <c r="E204" t="s">
        <v>50</v>
      </c>
      <c r="F204" t="s">
        <v>51</v>
      </c>
      <c r="G204">
        <v>4540</v>
      </c>
      <c r="H204" t="s">
        <v>250</v>
      </c>
      <c r="I204" t="s">
        <v>40</v>
      </c>
      <c r="J204">
        <v>2024</v>
      </c>
      <c r="K204">
        <v>4540</v>
      </c>
    </row>
    <row r="205" spans="1:11" x14ac:dyDescent="0.3">
      <c r="A205">
        <v>45421</v>
      </c>
      <c r="B205" t="s">
        <v>11</v>
      </c>
      <c r="C205" t="s">
        <v>41</v>
      </c>
      <c r="D205" t="s">
        <v>13</v>
      </c>
      <c r="E205" t="s">
        <v>50</v>
      </c>
      <c r="F205" t="s">
        <v>28</v>
      </c>
      <c r="G205">
        <v>5537</v>
      </c>
      <c r="H205" t="s">
        <v>251</v>
      </c>
      <c r="I205" t="s">
        <v>67</v>
      </c>
      <c r="J205">
        <v>2024</v>
      </c>
      <c r="K205">
        <v>5537</v>
      </c>
    </row>
    <row r="206" spans="1:11" x14ac:dyDescent="0.3">
      <c r="A206">
        <v>45571</v>
      </c>
      <c r="B206" t="s">
        <v>33</v>
      </c>
      <c r="C206" t="s">
        <v>44</v>
      </c>
      <c r="D206" t="s">
        <v>27</v>
      </c>
      <c r="E206" t="s">
        <v>14</v>
      </c>
      <c r="F206" t="s">
        <v>51</v>
      </c>
      <c r="G206">
        <v>5306</v>
      </c>
      <c r="H206" t="s">
        <v>252</v>
      </c>
      <c r="I206" t="s">
        <v>49</v>
      </c>
      <c r="J206">
        <v>2024</v>
      </c>
      <c r="K206">
        <v>5306</v>
      </c>
    </row>
    <row r="207" spans="1:11" x14ac:dyDescent="0.3">
      <c r="A207">
        <v>45642</v>
      </c>
      <c r="B207" t="s">
        <v>33</v>
      </c>
      <c r="C207" t="s">
        <v>44</v>
      </c>
      <c r="D207" t="s">
        <v>54</v>
      </c>
      <c r="E207" t="s">
        <v>14</v>
      </c>
      <c r="F207" t="s">
        <v>51</v>
      </c>
      <c r="G207">
        <v>8968</v>
      </c>
      <c r="H207" t="s">
        <v>253</v>
      </c>
      <c r="I207" t="s">
        <v>40</v>
      </c>
      <c r="J207">
        <v>2024</v>
      </c>
      <c r="K207">
        <v>8968</v>
      </c>
    </row>
    <row r="208" spans="1:11" x14ac:dyDescent="0.3">
      <c r="A208">
        <v>45305</v>
      </c>
      <c r="B208" t="s">
        <v>11</v>
      </c>
      <c r="C208" t="s">
        <v>12</v>
      </c>
      <c r="D208" t="s">
        <v>13</v>
      </c>
      <c r="E208" t="s">
        <v>14</v>
      </c>
      <c r="F208" t="s">
        <v>24</v>
      </c>
      <c r="G208">
        <v>8887</v>
      </c>
      <c r="H208" t="s">
        <v>254</v>
      </c>
      <c r="I208" t="s">
        <v>26</v>
      </c>
      <c r="J208">
        <v>2024</v>
      </c>
      <c r="K208">
        <v>8887</v>
      </c>
    </row>
    <row r="209" spans="1:11" x14ac:dyDescent="0.3">
      <c r="A209">
        <v>45346</v>
      </c>
      <c r="B209" t="s">
        <v>18</v>
      </c>
      <c r="C209" t="s">
        <v>73</v>
      </c>
      <c r="D209" t="s">
        <v>20</v>
      </c>
      <c r="E209" t="s">
        <v>14</v>
      </c>
      <c r="F209" t="s">
        <v>35</v>
      </c>
      <c r="G209">
        <v>6151</v>
      </c>
      <c r="H209" t="s">
        <v>255</v>
      </c>
      <c r="I209" t="s">
        <v>22</v>
      </c>
      <c r="J209">
        <v>2024</v>
      </c>
      <c r="K209">
        <v>6151</v>
      </c>
    </row>
    <row r="210" spans="1:11" x14ac:dyDescent="0.3">
      <c r="A210">
        <v>45587</v>
      </c>
      <c r="B210" t="s">
        <v>18</v>
      </c>
      <c r="C210" t="s">
        <v>19</v>
      </c>
      <c r="D210" t="s">
        <v>13</v>
      </c>
      <c r="E210" t="s">
        <v>23</v>
      </c>
      <c r="F210" t="s">
        <v>45</v>
      </c>
      <c r="G210">
        <v>6938</v>
      </c>
      <c r="H210" t="s">
        <v>256</v>
      </c>
      <c r="I210" t="s">
        <v>49</v>
      </c>
      <c r="J210">
        <v>2024</v>
      </c>
      <c r="K210">
        <v>6938</v>
      </c>
    </row>
    <row r="211" spans="1:11" x14ac:dyDescent="0.3">
      <c r="A211">
        <v>45336</v>
      </c>
      <c r="B211" t="s">
        <v>11</v>
      </c>
      <c r="C211" t="s">
        <v>12</v>
      </c>
      <c r="D211" t="s">
        <v>20</v>
      </c>
      <c r="E211" t="s">
        <v>23</v>
      </c>
      <c r="F211" t="s">
        <v>15</v>
      </c>
      <c r="G211">
        <v>4435</v>
      </c>
      <c r="H211" t="s">
        <v>257</v>
      </c>
      <c r="I211" t="s">
        <v>22</v>
      </c>
      <c r="J211">
        <v>2024</v>
      </c>
      <c r="K211">
        <v>4435</v>
      </c>
    </row>
    <row r="212" spans="1:11" x14ac:dyDescent="0.3">
      <c r="A212">
        <v>45619</v>
      </c>
      <c r="B212" t="s">
        <v>18</v>
      </c>
      <c r="C212" t="s">
        <v>19</v>
      </c>
      <c r="D212" t="s">
        <v>27</v>
      </c>
      <c r="E212" t="s">
        <v>50</v>
      </c>
      <c r="F212" t="s">
        <v>35</v>
      </c>
      <c r="G212">
        <v>3833</v>
      </c>
      <c r="H212" t="s">
        <v>258</v>
      </c>
      <c r="I212" t="s">
        <v>17</v>
      </c>
      <c r="J212">
        <v>2024</v>
      </c>
      <c r="K212">
        <v>3833</v>
      </c>
    </row>
    <row r="213" spans="1:11" x14ac:dyDescent="0.3">
      <c r="A213">
        <v>45516</v>
      </c>
      <c r="B213" t="s">
        <v>11</v>
      </c>
      <c r="C213" t="s">
        <v>12</v>
      </c>
      <c r="D213" t="s">
        <v>13</v>
      </c>
      <c r="E213" t="s">
        <v>23</v>
      </c>
      <c r="F213" t="s">
        <v>51</v>
      </c>
      <c r="G213">
        <v>6696</v>
      </c>
      <c r="H213" t="s">
        <v>259</v>
      </c>
      <c r="I213" t="s">
        <v>32</v>
      </c>
      <c r="J213">
        <v>2024</v>
      </c>
      <c r="K213">
        <v>6696</v>
      </c>
    </row>
    <row r="214" spans="1:11" x14ac:dyDescent="0.3">
      <c r="A214">
        <v>45435</v>
      </c>
      <c r="B214" t="s">
        <v>18</v>
      </c>
      <c r="C214" t="s">
        <v>37</v>
      </c>
      <c r="D214" t="s">
        <v>27</v>
      </c>
      <c r="E214" t="s">
        <v>14</v>
      </c>
      <c r="F214" t="s">
        <v>35</v>
      </c>
      <c r="G214">
        <v>3791</v>
      </c>
      <c r="H214" t="s">
        <v>260</v>
      </c>
      <c r="I214" t="s">
        <v>67</v>
      </c>
      <c r="J214">
        <v>2024</v>
      </c>
      <c r="K214">
        <v>3791</v>
      </c>
    </row>
    <row r="215" spans="1:11" x14ac:dyDescent="0.3">
      <c r="A215">
        <v>45385</v>
      </c>
      <c r="B215" t="s">
        <v>33</v>
      </c>
      <c r="C215" t="s">
        <v>34</v>
      </c>
      <c r="D215" t="s">
        <v>20</v>
      </c>
      <c r="E215" t="s">
        <v>50</v>
      </c>
      <c r="F215" t="s">
        <v>51</v>
      </c>
      <c r="G215">
        <v>8365</v>
      </c>
      <c r="H215" t="s">
        <v>261</v>
      </c>
      <c r="I215" t="s">
        <v>30</v>
      </c>
      <c r="J215">
        <v>2024</v>
      </c>
      <c r="K215">
        <v>8365</v>
      </c>
    </row>
    <row r="216" spans="1:11" x14ac:dyDescent="0.3">
      <c r="A216">
        <v>45649</v>
      </c>
      <c r="B216" t="s">
        <v>11</v>
      </c>
      <c r="C216" t="s">
        <v>41</v>
      </c>
      <c r="D216" t="s">
        <v>54</v>
      </c>
      <c r="E216" t="s">
        <v>23</v>
      </c>
      <c r="F216" t="s">
        <v>24</v>
      </c>
      <c r="G216">
        <v>4668</v>
      </c>
      <c r="H216" t="s">
        <v>262</v>
      </c>
      <c r="I216" t="s">
        <v>40</v>
      </c>
      <c r="J216">
        <v>2024</v>
      </c>
      <c r="K216">
        <v>4668</v>
      </c>
    </row>
    <row r="217" spans="1:11" x14ac:dyDescent="0.3">
      <c r="A217">
        <v>45305</v>
      </c>
      <c r="B217" t="s">
        <v>18</v>
      </c>
      <c r="C217" t="s">
        <v>73</v>
      </c>
      <c r="D217" t="s">
        <v>13</v>
      </c>
      <c r="E217" t="s">
        <v>14</v>
      </c>
      <c r="F217" t="s">
        <v>24</v>
      </c>
      <c r="G217">
        <v>4299</v>
      </c>
      <c r="H217" t="s">
        <v>263</v>
      </c>
      <c r="I217" t="s">
        <v>26</v>
      </c>
      <c r="J217">
        <v>2024</v>
      </c>
      <c r="K217">
        <v>4299</v>
      </c>
    </row>
    <row r="218" spans="1:11" x14ac:dyDescent="0.3">
      <c r="A218">
        <v>45302</v>
      </c>
      <c r="B218" t="s">
        <v>33</v>
      </c>
      <c r="C218" t="s">
        <v>60</v>
      </c>
      <c r="D218" t="s">
        <v>13</v>
      </c>
      <c r="E218" t="s">
        <v>14</v>
      </c>
      <c r="F218" t="s">
        <v>35</v>
      </c>
      <c r="G218">
        <v>4668</v>
      </c>
      <c r="H218" t="s">
        <v>264</v>
      </c>
      <c r="I218" t="s">
        <v>26</v>
      </c>
      <c r="J218">
        <v>2024</v>
      </c>
      <c r="K218">
        <v>4668</v>
      </c>
    </row>
    <row r="219" spans="1:11" x14ac:dyDescent="0.3">
      <c r="A219">
        <v>45299</v>
      </c>
      <c r="B219" t="s">
        <v>18</v>
      </c>
      <c r="C219" t="s">
        <v>19</v>
      </c>
      <c r="D219" t="s">
        <v>54</v>
      </c>
      <c r="E219" t="s">
        <v>23</v>
      </c>
      <c r="F219" t="s">
        <v>51</v>
      </c>
      <c r="G219">
        <v>4870</v>
      </c>
      <c r="H219" t="s">
        <v>265</v>
      </c>
      <c r="I219" t="s">
        <v>26</v>
      </c>
      <c r="J219">
        <v>2024</v>
      </c>
      <c r="K219">
        <v>4870</v>
      </c>
    </row>
    <row r="220" spans="1:11" x14ac:dyDescent="0.3">
      <c r="A220">
        <v>45649</v>
      </c>
      <c r="B220" t="s">
        <v>18</v>
      </c>
      <c r="C220" t="s">
        <v>37</v>
      </c>
      <c r="D220" t="s">
        <v>54</v>
      </c>
      <c r="E220" t="s">
        <v>23</v>
      </c>
      <c r="F220" t="s">
        <v>24</v>
      </c>
      <c r="G220">
        <v>8264</v>
      </c>
      <c r="H220" t="s">
        <v>266</v>
      </c>
      <c r="I220" t="s">
        <v>40</v>
      </c>
      <c r="J220">
        <v>2024</v>
      </c>
      <c r="K220">
        <v>8264</v>
      </c>
    </row>
    <row r="221" spans="1:11" x14ac:dyDescent="0.3">
      <c r="A221">
        <v>45609</v>
      </c>
      <c r="B221" t="s">
        <v>33</v>
      </c>
      <c r="C221" t="s">
        <v>60</v>
      </c>
      <c r="D221" t="s">
        <v>20</v>
      </c>
      <c r="E221" t="s">
        <v>14</v>
      </c>
      <c r="F221" t="s">
        <v>35</v>
      </c>
      <c r="G221">
        <v>4217</v>
      </c>
      <c r="H221" t="s">
        <v>267</v>
      </c>
      <c r="I221" t="s">
        <v>17</v>
      </c>
      <c r="J221">
        <v>2024</v>
      </c>
      <c r="K221">
        <v>4217</v>
      </c>
    </row>
    <row r="222" spans="1:11" x14ac:dyDescent="0.3">
      <c r="A222">
        <v>45563</v>
      </c>
      <c r="B222" t="s">
        <v>11</v>
      </c>
      <c r="C222" t="s">
        <v>12</v>
      </c>
      <c r="D222" t="s">
        <v>20</v>
      </c>
      <c r="E222" t="s">
        <v>14</v>
      </c>
      <c r="F222" t="s">
        <v>35</v>
      </c>
      <c r="G222">
        <v>8526</v>
      </c>
      <c r="H222" t="s">
        <v>268</v>
      </c>
      <c r="I222" t="s">
        <v>72</v>
      </c>
      <c r="J222">
        <v>2024</v>
      </c>
      <c r="K222">
        <v>8526</v>
      </c>
    </row>
    <row r="223" spans="1:11" x14ac:dyDescent="0.3">
      <c r="A223">
        <v>45318</v>
      </c>
      <c r="B223" t="s">
        <v>11</v>
      </c>
      <c r="C223" t="s">
        <v>12</v>
      </c>
      <c r="D223" t="s">
        <v>20</v>
      </c>
      <c r="E223" t="s">
        <v>23</v>
      </c>
      <c r="F223" t="s">
        <v>35</v>
      </c>
      <c r="G223">
        <v>6790</v>
      </c>
      <c r="H223" t="s">
        <v>269</v>
      </c>
      <c r="I223" t="s">
        <v>26</v>
      </c>
      <c r="J223">
        <v>2024</v>
      </c>
      <c r="K223">
        <v>6790</v>
      </c>
    </row>
    <row r="224" spans="1:11" x14ac:dyDescent="0.3">
      <c r="A224">
        <v>45454</v>
      </c>
      <c r="B224" t="s">
        <v>11</v>
      </c>
      <c r="C224" t="s">
        <v>41</v>
      </c>
      <c r="D224" t="s">
        <v>27</v>
      </c>
      <c r="E224" t="s">
        <v>23</v>
      </c>
      <c r="F224" t="s">
        <v>15</v>
      </c>
      <c r="G224">
        <v>7950</v>
      </c>
      <c r="H224" t="s">
        <v>270</v>
      </c>
      <c r="I224" t="s">
        <v>43</v>
      </c>
      <c r="J224">
        <v>2024</v>
      </c>
      <c r="K224">
        <v>7950</v>
      </c>
    </row>
    <row r="225" spans="1:11" x14ac:dyDescent="0.3">
      <c r="A225">
        <v>45545</v>
      </c>
      <c r="B225" t="s">
        <v>11</v>
      </c>
      <c r="C225" t="s">
        <v>41</v>
      </c>
      <c r="D225" t="s">
        <v>54</v>
      </c>
      <c r="E225" t="s">
        <v>14</v>
      </c>
      <c r="F225" t="s">
        <v>28</v>
      </c>
      <c r="G225">
        <v>6371</v>
      </c>
      <c r="H225" t="s">
        <v>271</v>
      </c>
      <c r="I225" t="s">
        <v>72</v>
      </c>
      <c r="J225">
        <v>2024</v>
      </c>
      <c r="K225">
        <v>6371</v>
      </c>
    </row>
    <row r="226" spans="1:11" x14ac:dyDescent="0.3">
      <c r="A226">
        <v>45495</v>
      </c>
      <c r="B226" t="s">
        <v>18</v>
      </c>
      <c r="C226" t="s">
        <v>73</v>
      </c>
      <c r="D226" t="s">
        <v>54</v>
      </c>
      <c r="E226" t="s">
        <v>50</v>
      </c>
      <c r="F226" t="s">
        <v>45</v>
      </c>
      <c r="G226">
        <v>2810</v>
      </c>
      <c r="H226" t="s">
        <v>272</v>
      </c>
      <c r="I226" t="s">
        <v>58</v>
      </c>
      <c r="J226">
        <v>2024</v>
      </c>
      <c r="K226">
        <v>2810</v>
      </c>
    </row>
    <row r="227" spans="1:11" x14ac:dyDescent="0.3">
      <c r="A227">
        <v>45619</v>
      </c>
      <c r="B227" t="s">
        <v>18</v>
      </c>
      <c r="C227" t="s">
        <v>37</v>
      </c>
      <c r="D227" t="s">
        <v>20</v>
      </c>
      <c r="E227" t="s">
        <v>14</v>
      </c>
      <c r="F227" t="s">
        <v>35</v>
      </c>
      <c r="G227">
        <v>8671</v>
      </c>
      <c r="H227" t="s">
        <v>273</v>
      </c>
      <c r="I227" t="s">
        <v>17</v>
      </c>
      <c r="J227">
        <v>2024</v>
      </c>
      <c r="K227">
        <v>8671</v>
      </c>
    </row>
    <row r="228" spans="1:11" x14ac:dyDescent="0.3">
      <c r="A228">
        <v>45574</v>
      </c>
      <c r="B228" t="s">
        <v>33</v>
      </c>
      <c r="C228" t="s">
        <v>34</v>
      </c>
      <c r="D228" t="s">
        <v>54</v>
      </c>
      <c r="E228" t="s">
        <v>50</v>
      </c>
      <c r="F228" t="s">
        <v>28</v>
      </c>
      <c r="G228">
        <v>1302</v>
      </c>
      <c r="H228" t="s">
        <v>274</v>
      </c>
      <c r="I228" t="s">
        <v>49</v>
      </c>
      <c r="J228">
        <v>2024</v>
      </c>
      <c r="K228">
        <v>1302</v>
      </c>
    </row>
    <row r="229" spans="1:11" x14ac:dyDescent="0.3">
      <c r="A229">
        <v>45312</v>
      </c>
      <c r="B229" t="s">
        <v>18</v>
      </c>
      <c r="C229" t="s">
        <v>37</v>
      </c>
      <c r="D229" t="s">
        <v>20</v>
      </c>
      <c r="E229" t="s">
        <v>14</v>
      </c>
      <c r="F229" t="s">
        <v>24</v>
      </c>
      <c r="G229">
        <v>8858</v>
      </c>
      <c r="H229" t="s">
        <v>275</v>
      </c>
      <c r="I229" t="s">
        <v>26</v>
      </c>
      <c r="J229">
        <v>2024</v>
      </c>
      <c r="K229">
        <v>8858</v>
      </c>
    </row>
    <row r="230" spans="1:11" x14ac:dyDescent="0.3">
      <c r="A230">
        <v>45604</v>
      </c>
      <c r="B230" t="s">
        <v>18</v>
      </c>
      <c r="C230" t="s">
        <v>37</v>
      </c>
      <c r="D230" t="s">
        <v>13</v>
      </c>
      <c r="E230" t="s">
        <v>50</v>
      </c>
      <c r="F230" t="s">
        <v>38</v>
      </c>
      <c r="G230">
        <v>1996</v>
      </c>
      <c r="H230" t="s">
        <v>276</v>
      </c>
      <c r="I230" t="s">
        <v>17</v>
      </c>
      <c r="J230">
        <v>2024</v>
      </c>
      <c r="K230">
        <v>1996</v>
      </c>
    </row>
    <row r="231" spans="1:11" x14ac:dyDescent="0.3">
      <c r="A231">
        <v>45359</v>
      </c>
      <c r="B231" t="s">
        <v>33</v>
      </c>
      <c r="C231" t="s">
        <v>60</v>
      </c>
      <c r="D231" t="s">
        <v>54</v>
      </c>
      <c r="E231" t="s">
        <v>14</v>
      </c>
      <c r="F231" t="s">
        <v>28</v>
      </c>
      <c r="G231">
        <v>7205</v>
      </c>
      <c r="H231" t="s">
        <v>277</v>
      </c>
      <c r="I231" t="s">
        <v>69</v>
      </c>
      <c r="J231">
        <v>2024</v>
      </c>
      <c r="K231">
        <v>7205</v>
      </c>
    </row>
    <row r="232" spans="1:11" x14ac:dyDescent="0.3">
      <c r="A232">
        <v>45346</v>
      </c>
      <c r="B232" t="s">
        <v>11</v>
      </c>
      <c r="C232" t="s">
        <v>12</v>
      </c>
      <c r="D232" t="s">
        <v>27</v>
      </c>
      <c r="E232" t="s">
        <v>50</v>
      </c>
      <c r="F232" t="s">
        <v>45</v>
      </c>
      <c r="G232">
        <v>7468</v>
      </c>
      <c r="H232" t="s">
        <v>278</v>
      </c>
      <c r="I232" t="s">
        <v>22</v>
      </c>
      <c r="J232">
        <v>2024</v>
      </c>
      <c r="K232">
        <v>7468</v>
      </c>
    </row>
    <row r="233" spans="1:11" x14ac:dyDescent="0.3">
      <c r="A233">
        <v>45444</v>
      </c>
      <c r="B233" t="s">
        <v>18</v>
      </c>
      <c r="C233" t="s">
        <v>37</v>
      </c>
      <c r="D233" t="s">
        <v>54</v>
      </c>
      <c r="E233" t="s">
        <v>50</v>
      </c>
      <c r="F233" t="s">
        <v>24</v>
      </c>
      <c r="G233">
        <v>6520</v>
      </c>
      <c r="H233" t="s">
        <v>279</v>
      </c>
      <c r="I233" t="s">
        <v>43</v>
      </c>
      <c r="J233">
        <v>2024</v>
      </c>
      <c r="K233">
        <v>6520</v>
      </c>
    </row>
    <row r="234" spans="1:11" x14ac:dyDescent="0.3">
      <c r="A234">
        <v>45455</v>
      </c>
      <c r="B234" t="s">
        <v>11</v>
      </c>
      <c r="C234" t="s">
        <v>41</v>
      </c>
      <c r="D234" t="s">
        <v>13</v>
      </c>
      <c r="E234" t="s">
        <v>14</v>
      </c>
      <c r="F234" t="s">
        <v>28</v>
      </c>
      <c r="G234">
        <v>5599</v>
      </c>
      <c r="H234" t="s">
        <v>280</v>
      </c>
      <c r="I234" t="s">
        <v>43</v>
      </c>
      <c r="J234">
        <v>2024</v>
      </c>
      <c r="K234">
        <v>5599</v>
      </c>
    </row>
    <row r="235" spans="1:11" x14ac:dyDescent="0.3">
      <c r="A235">
        <v>45603</v>
      </c>
      <c r="B235" t="s">
        <v>33</v>
      </c>
      <c r="C235" t="s">
        <v>44</v>
      </c>
      <c r="D235" t="s">
        <v>20</v>
      </c>
      <c r="E235" t="s">
        <v>50</v>
      </c>
      <c r="F235" t="s">
        <v>45</v>
      </c>
      <c r="G235">
        <v>2955</v>
      </c>
      <c r="H235" t="s">
        <v>281</v>
      </c>
      <c r="I235" t="s">
        <v>17</v>
      </c>
      <c r="J235">
        <v>2024</v>
      </c>
      <c r="K235">
        <v>2955</v>
      </c>
    </row>
    <row r="236" spans="1:11" x14ac:dyDescent="0.3">
      <c r="A236">
        <v>45435</v>
      </c>
      <c r="B236" t="s">
        <v>11</v>
      </c>
      <c r="C236" t="s">
        <v>12</v>
      </c>
      <c r="D236" t="s">
        <v>13</v>
      </c>
      <c r="E236" t="s">
        <v>50</v>
      </c>
      <c r="F236" t="s">
        <v>45</v>
      </c>
      <c r="G236">
        <v>8243</v>
      </c>
      <c r="H236" t="s">
        <v>282</v>
      </c>
      <c r="I236" t="s">
        <v>67</v>
      </c>
      <c r="J236">
        <v>2024</v>
      </c>
      <c r="K236">
        <v>8243</v>
      </c>
    </row>
    <row r="237" spans="1:11" x14ac:dyDescent="0.3">
      <c r="A237">
        <v>45378</v>
      </c>
      <c r="B237" t="s">
        <v>11</v>
      </c>
      <c r="C237" t="s">
        <v>12</v>
      </c>
      <c r="D237" t="s">
        <v>20</v>
      </c>
      <c r="E237" t="s">
        <v>50</v>
      </c>
      <c r="F237" t="s">
        <v>15</v>
      </c>
      <c r="G237">
        <v>2611</v>
      </c>
      <c r="H237" t="s">
        <v>283</v>
      </c>
      <c r="I237" t="s">
        <v>69</v>
      </c>
      <c r="J237">
        <v>2024</v>
      </c>
      <c r="K237">
        <v>2611</v>
      </c>
    </row>
    <row r="238" spans="1:11" x14ac:dyDescent="0.3">
      <c r="A238">
        <v>45295</v>
      </c>
      <c r="B238" t="s">
        <v>18</v>
      </c>
      <c r="C238" t="s">
        <v>37</v>
      </c>
      <c r="D238" t="s">
        <v>13</v>
      </c>
      <c r="E238" t="s">
        <v>23</v>
      </c>
      <c r="F238" t="s">
        <v>35</v>
      </c>
      <c r="G238">
        <v>6163</v>
      </c>
      <c r="H238" t="s">
        <v>284</v>
      </c>
      <c r="I238" t="s">
        <v>26</v>
      </c>
      <c r="J238">
        <v>2024</v>
      </c>
      <c r="K238">
        <v>6163</v>
      </c>
    </row>
    <row r="239" spans="1:11" x14ac:dyDescent="0.3">
      <c r="A239">
        <v>45518</v>
      </c>
      <c r="B239" t="s">
        <v>33</v>
      </c>
      <c r="C239" t="s">
        <v>44</v>
      </c>
      <c r="D239" t="s">
        <v>13</v>
      </c>
      <c r="E239" t="s">
        <v>23</v>
      </c>
      <c r="F239" t="s">
        <v>38</v>
      </c>
      <c r="G239">
        <v>7171</v>
      </c>
      <c r="H239" t="s">
        <v>285</v>
      </c>
      <c r="I239" t="s">
        <v>32</v>
      </c>
      <c r="J239">
        <v>2024</v>
      </c>
      <c r="K239">
        <v>7171</v>
      </c>
    </row>
    <row r="240" spans="1:11" x14ac:dyDescent="0.3">
      <c r="A240">
        <v>45394</v>
      </c>
      <c r="B240" t="s">
        <v>11</v>
      </c>
      <c r="C240" t="s">
        <v>12</v>
      </c>
      <c r="D240" t="s">
        <v>54</v>
      </c>
      <c r="E240" t="s">
        <v>50</v>
      </c>
      <c r="F240" t="s">
        <v>45</v>
      </c>
      <c r="G240">
        <v>3739</v>
      </c>
      <c r="H240" t="s">
        <v>286</v>
      </c>
      <c r="I240" t="s">
        <v>30</v>
      </c>
      <c r="J240">
        <v>2024</v>
      </c>
      <c r="K240">
        <v>3739</v>
      </c>
    </row>
    <row r="241" spans="1:11" x14ac:dyDescent="0.3">
      <c r="A241">
        <v>45332</v>
      </c>
      <c r="B241" t="s">
        <v>33</v>
      </c>
      <c r="C241" t="s">
        <v>34</v>
      </c>
      <c r="D241" t="s">
        <v>54</v>
      </c>
      <c r="E241" t="s">
        <v>50</v>
      </c>
      <c r="F241" t="s">
        <v>38</v>
      </c>
      <c r="G241">
        <v>5349</v>
      </c>
      <c r="H241" t="s">
        <v>287</v>
      </c>
      <c r="I241" t="s">
        <v>22</v>
      </c>
      <c r="J241">
        <v>2024</v>
      </c>
      <c r="K241">
        <v>5349</v>
      </c>
    </row>
    <row r="242" spans="1:11" x14ac:dyDescent="0.3">
      <c r="A242">
        <v>45451</v>
      </c>
      <c r="B242" t="s">
        <v>33</v>
      </c>
      <c r="C242" t="s">
        <v>34</v>
      </c>
      <c r="D242" t="s">
        <v>13</v>
      </c>
      <c r="E242" t="s">
        <v>14</v>
      </c>
      <c r="F242" t="s">
        <v>45</v>
      </c>
      <c r="G242">
        <v>4454</v>
      </c>
      <c r="H242" t="s">
        <v>288</v>
      </c>
      <c r="I242" t="s">
        <v>43</v>
      </c>
      <c r="J242">
        <v>2024</v>
      </c>
      <c r="K242">
        <v>4454</v>
      </c>
    </row>
    <row r="243" spans="1:11" x14ac:dyDescent="0.3">
      <c r="A243">
        <v>45373</v>
      </c>
      <c r="B243" t="s">
        <v>33</v>
      </c>
      <c r="C243" t="s">
        <v>44</v>
      </c>
      <c r="D243" t="s">
        <v>27</v>
      </c>
      <c r="E243" t="s">
        <v>14</v>
      </c>
      <c r="F243" t="s">
        <v>38</v>
      </c>
      <c r="G243">
        <v>3108</v>
      </c>
      <c r="H243" t="s">
        <v>289</v>
      </c>
      <c r="I243" t="s">
        <v>69</v>
      </c>
      <c r="J243">
        <v>2024</v>
      </c>
      <c r="K243">
        <v>3108</v>
      </c>
    </row>
    <row r="244" spans="1:11" x14ac:dyDescent="0.3">
      <c r="A244">
        <v>45482</v>
      </c>
      <c r="B244" t="s">
        <v>18</v>
      </c>
      <c r="C244" t="s">
        <v>37</v>
      </c>
      <c r="D244" t="s">
        <v>27</v>
      </c>
      <c r="E244" t="s">
        <v>50</v>
      </c>
      <c r="F244" t="s">
        <v>28</v>
      </c>
      <c r="G244">
        <v>2943</v>
      </c>
      <c r="H244" t="s">
        <v>290</v>
      </c>
      <c r="I244" t="s">
        <v>58</v>
      </c>
      <c r="J244">
        <v>2024</v>
      </c>
      <c r="K244">
        <v>2943</v>
      </c>
    </row>
    <row r="245" spans="1:11" x14ac:dyDescent="0.3">
      <c r="A245">
        <v>45631</v>
      </c>
      <c r="B245" t="s">
        <v>11</v>
      </c>
      <c r="C245" t="s">
        <v>41</v>
      </c>
      <c r="D245" t="s">
        <v>27</v>
      </c>
      <c r="E245" t="s">
        <v>14</v>
      </c>
      <c r="F245" t="s">
        <v>38</v>
      </c>
      <c r="G245">
        <v>4838</v>
      </c>
      <c r="H245" t="s">
        <v>291</v>
      </c>
      <c r="I245" t="s">
        <v>40</v>
      </c>
      <c r="J245">
        <v>2024</v>
      </c>
      <c r="K245">
        <v>4838</v>
      </c>
    </row>
    <row r="246" spans="1:11" x14ac:dyDescent="0.3">
      <c r="A246">
        <v>45577</v>
      </c>
      <c r="B246" t="s">
        <v>18</v>
      </c>
      <c r="C246" t="s">
        <v>19</v>
      </c>
      <c r="D246" t="s">
        <v>27</v>
      </c>
      <c r="E246" t="s">
        <v>14</v>
      </c>
      <c r="F246" t="s">
        <v>24</v>
      </c>
      <c r="G246">
        <v>4775</v>
      </c>
      <c r="H246" t="s">
        <v>292</v>
      </c>
      <c r="I246" t="s">
        <v>49</v>
      </c>
      <c r="J246">
        <v>2024</v>
      </c>
      <c r="K246">
        <v>4775</v>
      </c>
    </row>
    <row r="247" spans="1:11" x14ac:dyDescent="0.3">
      <c r="A247">
        <v>45329</v>
      </c>
      <c r="B247" t="s">
        <v>33</v>
      </c>
      <c r="C247" t="s">
        <v>60</v>
      </c>
      <c r="D247" t="s">
        <v>13</v>
      </c>
      <c r="E247" t="s">
        <v>23</v>
      </c>
      <c r="F247" t="s">
        <v>35</v>
      </c>
      <c r="G247">
        <v>5688</v>
      </c>
      <c r="H247" t="s">
        <v>293</v>
      </c>
      <c r="I247" t="s">
        <v>22</v>
      </c>
      <c r="J247">
        <v>2024</v>
      </c>
      <c r="K247">
        <v>5688</v>
      </c>
    </row>
    <row r="248" spans="1:11" x14ac:dyDescent="0.3">
      <c r="A248">
        <v>45577</v>
      </c>
      <c r="B248" t="s">
        <v>18</v>
      </c>
      <c r="C248" t="s">
        <v>37</v>
      </c>
      <c r="D248" t="s">
        <v>54</v>
      </c>
      <c r="E248" t="s">
        <v>14</v>
      </c>
      <c r="F248" t="s">
        <v>24</v>
      </c>
      <c r="G248">
        <v>3031</v>
      </c>
      <c r="H248" t="s">
        <v>294</v>
      </c>
      <c r="I248" t="s">
        <v>49</v>
      </c>
      <c r="J248">
        <v>2024</v>
      </c>
      <c r="K248">
        <v>3031</v>
      </c>
    </row>
    <row r="249" spans="1:11" x14ac:dyDescent="0.3">
      <c r="A249">
        <v>45650</v>
      </c>
      <c r="B249" t="s">
        <v>33</v>
      </c>
      <c r="C249" t="s">
        <v>44</v>
      </c>
      <c r="D249" t="s">
        <v>27</v>
      </c>
      <c r="E249" t="s">
        <v>50</v>
      </c>
      <c r="F249" t="s">
        <v>24</v>
      </c>
      <c r="G249">
        <v>6514</v>
      </c>
      <c r="H249" t="s">
        <v>295</v>
      </c>
      <c r="I249" t="s">
        <v>40</v>
      </c>
      <c r="J249">
        <v>2024</v>
      </c>
      <c r="K249">
        <v>6514</v>
      </c>
    </row>
    <row r="250" spans="1:11" x14ac:dyDescent="0.3">
      <c r="A250">
        <v>45297</v>
      </c>
      <c r="B250" t="s">
        <v>18</v>
      </c>
      <c r="C250" t="s">
        <v>73</v>
      </c>
      <c r="D250" t="s">
        <v>27</v>
      </c>
      <c r="E250" t="s">
        <v>14</v>
      </c>
      <c r="F250" t="s">
        <v>15</v>
      </c>
      <c r="G250">
        <v>5952</v>
      </c>
      <c r="H250" t="s">
        <v>296</v>
      </c>
      <c r="I250" t="s">
        <v>26</v>
      </c>
      <c r="J250">
        <v>2024</v>
      </c>
      <c r="K250">
        <v>5952</v>
      </c>
    </row>
    <row r="251" spans="1:11" x14ac:dyDescent="0.3">
      <c r="A251">
        <v>45397</v>
      </c>
      <c r="B251" t="s">
        <v>18</v>
      </c>
      <c r="C251" t="s">
        <v>73</v>
      </c>
      <c r="D251" t="s">
        <v>20</v>
      </c>
      <c r="E251" t="s">
        <v>14</v>
      </c>
      <c r="F251" t="s">
        <v>15</v>
      </c>
      <c r="G251">
        <v>8997</v>
      </c>
      <c r="H251" t="s">
        <v>297</v>
      </c>
      <c r="I251" t="s">
        <v>30</v>
      </c>
      <c r="J251">
        <v>2024</v>
      </c>
      <c r="K251">
        <v>8997</v>
      </c>
    </row>
    <row r="252" spans="1:11" x14ac:dyDescent="0.3">
      <c r="A252">
        <v>45474</v>
      </c>
      <c r="B252" t="s">
        <v>18</v>
      </c>
      <c r="C252" t="s">
        <v>37</v>
      </c>
      <c r="D252" t="s">
        <v>54</v>
      </c>
      <c r="E252" t="s">
        <v>14</v>
      </c>
      <c r="F252" t="s">
        <v>51</v>
      </c>
      <c r="G252">
        <v>3396</v>
      </c>
      <c r="H252" t="s">
        <v>298</v>
      </c>
      <c r="I252" t="s">
        <v>58</v>
      </c>
      <c r="J252">
        <v>2024</v>
      </c>
      <c r="K252">
        <v>3396</v>
      </c>
    </row>
    <row r="253" spans="1:11" x14ac:dyDescent="0.3">
      <c r="A253">
        <v>45440</v>
      </c>
      <c r="B253" t="s">
        <v>18</v>
      </c>
      <c r="C253" t="s">
        <v>37</v>
      </c>
      <c r="D253" t="s">
        <v>27</v>
      </c>
      <c r="E253" t="s">
        <v>23</v>
      </c>
      <c r="F253" t="s">
        <v>24</v>
      </c>
      <c r="G253">
        <v>4394</v>
      </c>
      <c r="H253" t="s">
        <v>299</v>
      </c>
      <c r="I253" t="s">
        <v>67</v>
      </c>
      <c r="J253">
        <v>2024</v>
      </c>
      <c r="K253">
        <v>4394</v>
      </c>
    </row>
    <row r="254" spans="1:11" x14ac:dyDescent="0.3">
      <c r="A254">
        <v>45319</v>
      </c>
      <c r="B254" t="s">
        <v>11</v>
      </c>
      <c r="C254" t="s">
        <v>41</v>
      </c>
      <c r="D254" t="s">
        <v>20</v>
      </c>
      <c r="E254" t="s">
        <v>14</v>
      </c>
      <c r="F254" t="s">
        <v>45</v>
      </c>
      <c r="G254">
        <v>3353</v>
      </c>
      <c r="H254" t="s">
        <v>300</v>
      </c>
      <c r="I254" t="s">
        <v>26</v>
      </c>
      <c r="J254">
        <v>2024</v>
      </c>
      <c r="K254">
        <v>3353</v>
      </c>
    </row>
    <row r="255" spans="1:11" x14ac:dyDescent="0.3">
      <c r="A255">
        <v>45577</v>
      </c>
      <c r="B255" t="s">
        <v>11</v>
      </c>
      <c r="C255" t="s">
        <v>12</v>
      </c>
      <c r="D255" t="s">
        <v>54</v>
      </c>
      <c r="E255" t="s">
        <v>23</v>
      </c>
      <c r="F255" t="s">
        <v>15</v>
      </c>
      <c r="G255">
        <v>1576</v>
      </c>
      <c r="H255" t="s">
        <v>301</v>
      </c>
      <c r="I255" t="s">
        <v>49</v>
      </c>
      <c r="J255">
        <v>2024</v>
      </c>
      <c r="K255">
        <v>1576</v>
      </c>
    </row>
    <row r="256" spans="1:11" x14ac:dyDescent="0.3">
      <c r="A256">
        <v>45613</v>
      </c>
      <c r="B256" t="s">
        <v>33</v>
      </c>
      <c r="C256" t="s">
        <v>60</v>
      </c>
      <c r="D256" t="s">
        <v>13</v>
      </c>
      <c r="E256" t="s">
        <v>23</v>
      </c>
      <c r="F256" t="s">
        <v>24</v>
      </c>
      <c r="G256">
        <v>3682</v>
      </c>
      <c r="H256" t="s">
        <v>302</v>
      </c>
      <c r="I256" t="s">
        <v>17</v>
      </c>
      <c r="J256">
        <v>2024</v>
      </c>
      <c r="K256">
        <v>3682</v>
      </c>
    </row>
    <row r="257" spans="1:11" x14ac:dyDescent="0.3">
      <c r="A257">
        <v>45326</v>
      </c>
      <c r="B257" t="s">
        <v>33</v>
      </c>
      <c r="C257" t="s">
        <v>44</v>
      </c>
      <c r="D257" t="s">
        <v>13</v>
      </c>
      <c r="E257" t="s">
        <v>14</v>
      </c>
      <c r="F257" t="s">
        <v>51</v>
      </c>
      <c r="G257">
        <v>4694</v>
      </c>
      <c r="H257" t="s">
        <v>303</v>
      </c>
      <c r="I257" t="s">
        <v>22</v>
      </c>
      <c r="J257">
        <v>2024</v>
      </c>
      <c r="K257">
        <v>4694</v>
      </c>
    </row>
    <row r="258" spans="1:11" x14ac:dyDescent="0.3">
      <c r="A258">
        <v>45547</v>
      </c>
      <c r="B258" t="s">
        <v>33</v>
      </c>
      <c r="C258" t="s">
        <v>44</v>
      </c>
      <c r="D258" t="s">
        <v>27</v>
      </c>
      <c r="E258" t="s">
        <v>14</v>
      </c>
      <c r="F258" t="s">
        <v>45</v>
      </c>
      <c r="G258">
        <v>8066</v>
      </c>
      <c r="H258" t="s">
        <v>304</v>
      </c>
      <c r="I258" t="s">
        <v>72</v>
      </c>
      <c r="J258">
        <v>2024</v>
      </c>
      <c r="K258">
        <v>8066</v>
      </c>
    </row>
    <row r="259" spans="1:11" x14ac:dyDescent="0.3">
      <c r="A259">
        <v>45601</v>
      </c>
      <c r="B259" t="s">
        <v>11</v>
      </c>
      <c r="C259" t="s">
        <v>12</v>
      </c>
      <c r="D259" t="s">
        <v>54</v>
      </c>
      <c r="E259" t="s">
        <v>23</v>
      </c>
      <c r="F259" t="s">
        <v>45</v>
      </c>
      <c r="G259">
        <v>6981</v>
      </c>
      <c r="H259" t="s">
        <v>305</v>
      </c>
      <c r="I259" t="s">
        <v>17</v>
      </c>
      <c r="J259">
        <v>2024</v>
      </c>
      <c r="K259">
        <v>6981</v>
      </c>
    </row>
    <row r="260" spans="1:11" x14ac:dyDescent="0.3">
      <c r="A260">
        <v>45599</v>
      </c>
      <c r="B260" t="s">
        <v>33</v>
      </c>
      <c r="C260" t="s">
        <v>60</v>
      </c>
      <c r="D260" t="s">
        <v>27</v>
      </c>
      <c r="E260" t="s">
        <v>50</v>
      </c>
      <c r="F260" t="s">
        <v>24</v>
      </c>
      <c r="G260">
        <v>7265</v>
      </c>
      <c r="H260" t="s">
        <v>306</v>
      </c>
      <c r="I260" t="s">
        <v>17</v>
      </c>
      <c r="J260">
        <v>2024</v>
      </c>
      <c r="K260">
        <v>7265</v>
      </c>
    </row>
    <row r="261" spans="1:11" x14ac:dyDescent="0.3">
      <c r="A261">
        <v>45486</v>
      </c>
      <c r="B261" t="s">
        <v>18</v>
      </c>
      <c r="C261" t="s">
        <v>73</v>
      </c>
      <c r="D261" t="s">
        <v>13</v>
      </c>
      <c r="E261" t="s">
        <v>14</v>
      </c>
      <c r="F261" t="s">
        <v>38</v>
      </c>
      <c r="G261">
        <v>1330</v>
      </c>
      <c r="H261" t="s">
        <v>307</v>
      </c>
      <c r="I261" t="s">
        <v>58</v>
      </c>
      <c r="J261">
        <v>2024</v>
      </c>
      <c r="K261">
        <v>1330</v>
      </c>
    </row>
    <row r="262" spans="1:11" x14ac:dyDescent="0.3">
      <c r="A262">
        <v>45356</v>
      </c>
      <c r="B262" t="s">
        <v>18</v>
      </c>
      <c r="C262" t="s">
        <v>73</v>
      </c>
      <c r="D262" t="s">
        <v>20</v>
      </c>
      <c r="E262" t="s">
        <v>50</v>
      </c>
      <c r="F262" t="s">
        <v>24</v>
      </c>
      <c r="G262">
        <v>2765</v>
      </c>
      <c r="H262" t="s">
        <v>308</v>
      </c>
      <c r="I262" t="s">
        <v>69</v>
      </c>
      <c r="J262">
        <v>2024</v>
      </c>
      <c r="K262">
        <v>2765</v>
      </c>
    </row>
    <row r="263" spans="1:11" x14ac:dyDescent="0.3">
      <c r="A263">
        <v>45576</v>
      </c>
      <c r="B263" t="s">
        <v>18</v>
      </c>
      <c r="C263" t="s">
        <v>37</v>
      </c>
      <c r="D263" t="s">
        <v>54</v>
      </c>
      <c r="E263" t="s">
        <v>23</v>
      </c>
      <c r="F263" t="s">
        <v>24</v>
      </c>
      <c r="G263">
        <v>2408</v>
      </c>
      <c r="H263" t="s">
        <v>309</v>
      </c>
      <c r="I263" t="s">
        <v>49</v>
      </c>
      <c r="J263">
        <v>2024</v>
      </c>
      <c r="K263">
        <v>2408</v>
      </c>
    </row>
    <row r="264" spans="1:11" x14ac:dyDescent="0.3">
      <c r="A264">
        <v>45548</v>
      </c>
      <c r="B264" t="s">
        <v>18</v>
      </c>
      <c r="C264" t="s">
        <v>73</v>
      </c>
      <c r="D264" t="s">
        <v>27</v>
      </c>
      <c r="E264" t="s">
        <v>14</v>
      </c>
      <c r="F264" t="s">
        <v>24</v>
      </c>
      <c r="G264">
        <v>8970</v>
      </c>
      <c r="H264" t="s">
        <v>310</v>
      </c>
      <c r="I264" t="s">
        <v>72</v>
      </c>
      <c r="J264">
        <v>2024</v>
      </c>
      <c r="K264">
        <v>8970</v>
      </c>
    </row>
    <row r="265" spans="1:11" x14ac:dyDescent="0.3">
      <c r="A265">
        <v>45550</v>
      </c>
      <c r="B265" t="s">
        <v>33</v>
      </c>
      <c r="C265" t="s">
        <v>60</v>
      </c>
      <c r="D265" t="s">
        <v>27</v>
      </c>
      <c r="E265" t="s">
        <v>14</v>
      </c>
      <c r="F265" t="s">
        <v>45</v>
      </c>
      <c r="G265">
        <v>3665</v>
      </c>
      <c r="H265" t="s">
        <v>311</v>
      </c>
      <c r="I265" t="s">
        <v>72</v>
      </c>
      <c r="J265">
        <v>2024</v>
      </c>
      <c r="K265">
        <v>3665</v>
      </c>
    </row>
    <row r="266" spans="1:11" x14ac:dyDescent="0.3">
      <c r="A266">
        <v>45653</v>
      </c>
      <c r="B266" t="s">
        <v>18</v>
      </c>
      <c r="C266" t="s">
        <v>73</v>
      </c>
      <c r="D266" t="s">
        <v>20</v>
      </c>
      <c r="E266" t="s">
        <v>50</v>
      </c>
      <c r="F266" t="s">
        <v>28</v>
      </c>
      <c r="G266">
        <v>8670</v>
      </c>
      <c r="H266" t="s">
        <v>312</v>
      </c>
      <c r="I266" t="s">
        <v>40</v>
      </c>
      <c r="J266">
        <v>2024</v>
      </c>
      <c r="K266">
        <v>8670</v>
      </c>
    </row>
    <row r="267" spans="1:11" x14ac:dyDescent="0.3">
      <c r="A267">
        <v>45638</v>
      </c>
      <c r="B267" t="s">
        <v>11</v>
      </c>
      <c r="C267" t="s">
        <v>12</v>
      </c>
      <c r="D267" t="s">
        <v>13</v>
      </c>
      <c r="E267" t="s">
        <v>14</v>
      </c>
      <c r="F267" t="s">
        <v>51</v>
      </c>
      <c r="G267">
        <v>3453</v>
      </c>
      <c r="H267" t="s">
        <v>313</v>
      </c>
      <c r="I267" t="s">
        <v>40</v>
      </c>
      <c r="J267">
        <v>2024</v>
      </c>
      <c r="K267">
        <v>3453</v>
      </c>
    </row>
    <row r="268" spans="1:11" x14ac:dyDescent="0.3">
      <c r="A268">
        <v>45318</v>
      </c>
      <c r="B268" t="s">
        <v>11</v>
      </c>
      <c r="C268" t="s">
        <v>41</v>
      </c>
      <c r="D268" t="s">
        <v>20</v>
      </c>
      <c r="E268" t="s">
        <v>14</v>
      </c>
      <c r="F268" t="s">
        <v>28</v>
      </c>
      <c r="G268">
        <v>2231</v>
      </c>
      <c r="H268" t="s">
        <v>314</v>
      </c>
      <c r="I268" t="s">
        <v>26</v>
      </c>
      <c r="J268">
        <v>2024</v>
      </c>
      <c r="K268">
        <v>2231</v>
      </c>
    </row>
    <row r="269" spans="1:11" x14ac:dyDescent="0.3">
      <c r="A269">
        <v>45350</v>
      </c>
      <c r="B269" t="s">
        <v>11</v>
      </c>
      <c r="C269" t="s">
        <v>12</v>
      </c>
      <c r="D269" t="s">
        <v>13</v>
      </c>
      <c r="E269" t="s">
        <v>50</v>
      </c>
      <c r="F269" t="s">
        <v>35</v>
      </c>
      <c r="G269">
        <v>1654</v>
      </c>
      <c r="H269" t="s">
        <v>315</v>
      </c>
      <c r="I269" t="s">
        <v>22</v>
      </c>
      <c r="J269">
        <v>2024</v>
      </c>
      <c r="K269">
        <v>1654</v>
      </c>
    </row>
    <row r="270" spans="1:11" x14ac:dyDescent="0.3">
      <c r="A270">
        <v>45424</v>
      </c>
      <c r="B270" t="s">
        <v>18</v>
      </c>
      <c r="C270" t="s">
        <v>19</v>
      </c>
      <c r="D270" t="s">
        <v>13</v>
      </c>
      <c r="E270" t="s">
        <v>50</v>
      </c>
      <c r="F270" t="s">
        <v>28</v>
      </c>
      <c r="G270">
        <v>3409</v>
      </c>
      <c r="H270" t="s">
        <v>316</v>
      </c>
      <c r="I270" t="s">
        <v>67</v>
      </c>
      <c r="J270">
        <v>2024</v>
      </c>
      <c r="K270">
        <v>3409</v>
      </c>
    </row>
    <row r="271" spans="1:11" x14ac:dyDescent="0.3">
      <c r="A271">
        <v>45311</v>
      </c>
      <c r="B271" t="s">
        <v>11</v>
      </c>
      <c r="C271" t="s">
        <v>41</v>
      </c>
      <c r="D271" t="s">
        <v>20</v>
      </c>
      <c r="E271" t="s">
        <v>50</v>
      </c>
      <c r="F271" t="s">
        <v>35</v>
      </c>
      <c r="G271">
        <v>8995</v>
      </c>
      <c r="H271" t="s">
        <v>317</v>
      </c>
      <c r="I271" t="s">
        <v>26</v>
      </c>
      <c r="J271">
        <v>2024</v>
      </c>
      <c r="K271">
        <v>8995</v>
      </c>
    </row>
    <row r="272" spans="1:11" x14ac:dyDescent="0.3">
      <c r="A272">
        <v>45332</v>
      </c>
      <c r="B272" t="s">
        <v>11</v>
      </c>
      <c r="C272" t="s">
        <v>41</v>
      </c>
      <c r="D272" t="s">
        <v>27</v>
      </c>
      <c r="E272" t="s">
        <v>50</v>
      </c>
      <c r="F272" t="s">
        <v>15</v>
      </c>
      <c r="G272">
        <v>3642</v>
      </c>
      <c r="H272" t="s">
        <v>318</v>
      </c>
      <c r="I272" t="s">
        <v>22</v>
      </c>
      <c r="J272">
        <v>2024</v>
      </c>
      <c r="K272">
        <v>3642</v>
      </c>
    </row>
    <row r="273" spans="1:11" x14ac:dyDescent="0.3">
      <c r="A273">
        <v>45303</v>
      </c>
      <c r="B273" t="s">
        <v>18</v>
      </c>
      <c r="C273" t="s">
        <v>73</v>
      </c>
      <c r="D273" t="s">
        <v>20</v>
      </c>
      <c r="E273" t="s">
        <v>14</v>
      </c>
      <c r="F273" t="s">
        <v>28</v>
      </c>
      <c r="G273">
        <v>2419</v>
      </c>
      <c r="H273" t="s">
        <v>319</v>
      </c>
      <c r="I273" t="s">
        <v>26</v>
      </c>
      <c r="J273">
        <v>2024</v>
      </c>
      <c r="K273">
        <v>2419</v>
      </c>
    </row>
    <row r="274" spans="1:11" x14ac:dyDescent="0.3">
      <c r="A274">
        <v>45470</v>
      </c>
      <c r="B274" t="s">
        <v>11</v>
      </c>
      <c r="C274" t="s">
        <v>41</v>
      </c>
      <c r="D274" t="s">
        <v>13</v>
      </c>
      <c r="E274" t="s">
        <v>14</v>
      </c>
      <c r="F274" t="s">
        <v>51</v>
      </c>
      <c r="G274">
        <v>2453</v>
      </c>
      <c r="H274" t="s">
        <v>320</v>
      </c>
      <c r="I274" t="s">
        <v>43</v>
      </c>
      <c r="J274">
        <v>2024</v>
      </c>
      <c r="K274">
        <v>2453</v>
      </c>
    </row>
    <row r="275" spans="1:11" x14ac:dyDescent="0.3">
      <c r="A275">
        <v>45377</v>
      </c>
      <c r="B275" t="s">
        <v>11</v>
      </c>
      <c r="C275" t="s">
        <v>12</v>
      </c>
      <c r="D275" t="s">
        <v>27</v>
      </c>
      <c r="E275" t="s">
        <v>14</v>
      </c>
      <c r="F275" t="s">
        <v>24</v>
      </c>
      <c r="G275">
        <v>5446</v>
      </c>
      <c r="H275" t="s">
        <v>321</v>
      </c>
      <c r="I275" t="s">
        <v>69</v>
      </c>
      <c r="J275">
        <v>2024</v>
      </c>
      <c r="K275">
        <v>5446</v>
      </c>
    </row>
    <row r="276" spans="1:11" x14ac:dyDescent="0.3">
      <c r="A276">
        <v>45343</v>
      </c>
      <c r="B276" t="s">
        <v>11</v>
      </c>
      <c r="C276" t="s">
        <v>12</v>
      </c>
      <c r="D276" t="s">
        <v>27</v>
      </c>
      <c r="E276" t="s">
        <v>14</v>
      </c>
      <c r="F276" t="s">
        <v>28</v>
      </c>
      <c r="G276">
        <v>4420</v>
      </c>
      <c r="H276" t="s">
        <v>322</v>
      </c>
      <c r="I276" t="s">
        <v>22</v>
      </c>
      <c r="J276">
        <v>2024</v>
      </c>
      <c r="K276">
        <v>4420</v>
      </c>
    </row>
    <row r="277" spans="1:11" x14ac:dyDescent="0.3">
      <c r="A277">
        <v>45345</v>
      </c>
      <c r="B277" t="s">
        <v>33</v>
      </c>
      <c r="C277" t="s">
        <v>34</v>
      </c>
      <c r="D277" t="s">
        <v>20</v>
      </c>
      <c r="E277" t="s">
        <v>23</v>
      </c>
      <c r="F277" t="s">
        <v>24</v>
      </c>
      <c r="G277">
        <v>3233</v>
      </c>
      <c r="H277" t="s">
        <v>323</v>
      </c>
      <c r="I277" t="s">
        <v>22</v>
      </c>
      <c r="J277">
        <v>2024</v>
      </c>
      <c r="K277">
        <v>3233</v>
      </c>
    </row>
    <row r="278" spans="1:11" x14ac:dyDescent="0.3">
      <c r="A278">
        <v>45309</v>
      </c>
      <c r="B278" t="s">
        <v>11</v>
      </c>
      <c r="C278" t="s">
        <v>12</v>
      </c>
      <c r="D278" t="s">
        <v>20</v>
      </c>
      <c r="E278" t="s">
        <v>50</v>
      </c>
      <c r="F278" t="s">
        <v>38</v>
      </c>
      <c r="G278">
        <v>5921</v>
      </c>
      <c r="H278" t="s">
        <v>324</v>
      </c>
      <c r="I278" t="s">
        <v>26</v>
      </c>
      <c r="J278">
        <v>2024</v>
      </c>
      <c r="K278">
        <v>5921</v>
      </c>
    </row>
    <row r="279" spans="1:11" x14ac:dyDescent="0.3">
      <c r="A279">
        <v>45372</v>
      </c>
      <c r="B279" t="s">
        <v>18</v>
      </c>
      <c r="C279" t="s">
        <v>19</v>
      </c>
      <c r="D279" t="s">
        <v>13</v>
      </c>
      <c r="E279" t="s">
        <v>23</v>
      </c>
      <c r="F279" t="s">
        <v>24</v>
      </c>
      <c r="G279">
        <v>7073</v>
      </c>
      <c r="H279" t="s">
        <v>325</v>
      </c>
      <c r="I279" t="s">
        <v>69</v>
      </c>
      <c r="J279">
        <v>2024</v>
      </c>
      <c r="K279">
        <v>7073</v>
      </c>
    </row>
    <row r="280" spans="1:11" x14ac:dyDescent="0.3">
      <c r="A280">
        <v>45370</v>
      </c>
      <c r="B280" t="s">
        <v>33</v>
      </c>
      <c r="C280" t="s">
        <v>60</v>
      </c>
      <c r="D280" t="s">
        <v>54</v>
      </c>
      <c r="E280" t="s">
        <v>23</v>
      </c>
      <c r="F280" t="s">
        <v>28</v>
      </c>
      <c r="G280">
        <v>7401</v>
      </c>
      <c r="H280" t="s">
        <v>326</v>
      </c>
      <c r="I280" t="s">
        <v>69</v>
      </c>
      <c r="J280">
        <v>2024</v>
      </c>
      <c r="K280">
        <v>7401</v>
      </c>
    </row>
    <row r="281" spans="1:11" x14ac:dyDescent="0.3">
      <c r="A281">
        <v>45540</v>
      </c>
      <c r="B281" t="s">
        <v>18</v>
      </c>
      <c r="C281" t="s">
        <v>37</v>
      </c>
      <c r="D281" t="s">
        <v>20</v>
      </c>
      <c r="E281" t="s">
        <v>50</v>
      </c>
      <c r="F281" t="s">
        <v>15</v>
      </c>
      <c r="G281">
        <v>2293</v>
      </c>
      <c r="H281" t="s">
        <v>327</v>
      </c>
      <c r="I281" t="s">
        <v>72</v>
      </c>
      <c r="J281">
        <v>2024</v>
      </c>
      <c r="K281">
        <v>2293</v>
      </c>
    </row>
    <row r="282" spans="1:11" x14ac:dyDescent="0.3">
      <c r="A282">
        <v>45649</v>
      </c>
      <c r="B282" t="s">
        <v>33</v>
      </c>
      <c r="C282" t="s">
        <v>44</v>
      </c>
      <c r="D282" t="s">
        <v>13</v>
      </c>
      <c r="E282" t="s">
        <v>23</v>
      </c>
      <c r="F282" t="s">
        <v>35</v>
      </c>
      <c r="G282">
        <v>8426</v>
      </c>
      <c r="H282" t="s">
        <v>328</v>
      </c>
      <c r="I282" t="s">
        <v>40</v>
      </c>
      <c r="J282">
        <v>2024</v>
      </c>
      <c r="K282">
        <v>8426</v>
      </c>
    </row>
    <row r="283" spans="1:11" x14ac:dyDescent="0.3">
      <c r="A283">
        <v>45600</v>
      </c>
      <c r="B283" t="s">
        <v>18</v>
      </c>
      <c r="C283" t="s">
        <v>37</v>
      </c>
      <c r="D283" t="s">
        <v>54</v>
      </c>
      <c r="E283" t="s">
        <v>50</v>
      </c>
      <c r="F283" t="s">
        <v>51</v>
      </c>
      <c r="G283">
        <v>5860</v>
      </c>
      <c r="H283" t="s">
        <v>329</v>
      </c>
      <c r="I283" t="s">
        <v>17</v>
      </c>
      <c r="J283">
        <v>2024</v>
      </c>
      <c r="K283">
        <v>5860</v>
      </c>
    </row>
    <row r="284" spans="1:11" x14ac:dyDescent="0.3">
      <c r="A284">
        <v>45403</v>
      </c>
      <c r="B284" t="s">
        <v>11</v>
      </c>
      <c r="C284" t="s">
        <v>41</v>
      </c>
      <c r="D284" t="s">
        <v>54</v>
      </c>
      <c r="E284" t="s">
        <v>50</v>
      </c>
      <c r="F284" t="s">
        <v>38</v>
      </c>
      <c r="G284">
        <v>2964</v>
      </c>
      <c r="H284" t="s">
        <v>330</v>
      </c>
      <c r="I284" t="s">
        <v>30</v>
      </c>
      <c r="J284">
        <v>2024</v>
      </c>
      <c r="K284">
        <v>2964</v>
      </c>
    </row>
    <row r="285" spans="1:11" x14ac:dyDescent="0.3">
      <c r="A285">
        <v>45619</v>
      </c>
      <c r="B285" t="s">
        <v>11</v>
      </c>
      <c r="C285" t="s">
        <v>12</v>
      </c>
      <c r="D285" t="s">
        <v>20</v>
      </c>
      <c r="E285" t="s">
        <v>50</v>
      </c>
      <c r="F285" t="s">
        <v>28</v>
      </c>
      <c r="G285">
        <v>7486</v>
      </c>
      <c r="H285" t="s">
        <v>331</v>
      </c>
      <c r="I285" t="s">
        <v>17</v>
      </c>
      <c r="J285">
        <v>2024</v>
      </c>
      <c r="K285">
        <v>7486</v>
      </c>
    </row>
    <row r="286" spans="1:11" x14ac:dyDescent="0.3">
      <c r="A286">
        <v>45338</v>
      </c>
      <c r="B286" t="s">
        <v>33</v>
      </c>
      <c r="C286" t="s">
        <v>44</v>
      </c>
      <c r="D286" t="s">
        <v>20</v>
      </c>
      <c r="E286" t="s">
        <v>14</v>
      </c>
      <c r="F286" t="s">
        <v>45</v>
      </c>
      <c r="G286">
        <v>5723</v>
      </c>
      <c r="H286" t="s">
        <v>332</v>
      </c>
      <c r="I286" t="s">
        <v>22</v>
      </c>
      <c r="J286">
        <v>2024</v>
      </c>
      <c r="K286">
        <v>5723</v>
      </c>
    </row>
    <row r="287" spans="1:11" x14ac:dyDescent="0.3">
      <c r="A287">
        <v>45336</v>
      </c>
      <c r="B287" t="s">
        <v>33</v>
      </c>
      <c r="C287" t="s">
        <v>60</v>
      </c>
      <c r="D287" t="s">
        <v>20</v>
      </c>
      <c r="E287" t="s">
        <v>50</v>
      </c>
      <c r="F287" t="s">
        <v>35</v>
      </c>
      <c r="G287">
        <v>4683</v>
      </c>
      <c r="H287" t="s">
        <v>333</v>
      </c>
      <c r="I287" t="s">
        <v>22</v>
      </c>
      <c r="J287">
        <v>2024</v>
      </c>
      <c r="K287">
        <v>4683</v>
      </c>
    </row>
    <row r="288" spans="1:11" x14ac:dyDescent="0.3">
      <c r="A288">
        <v>45482</v>
      </c>
      <c r="B288" t="s">
        <v>18</v>
      </c>
      <c r="C288" t="s">
        <v>19</v>
      </c>
      <c r="D288" t="s">
        <v>13</v>
      </c>
      <c r="E288" t="s">
        <v>23</v>
      </c>
      <c r="F288" t="s">
        <v>38</v>
      </c>
      <c r="G288">
        <v>5511</v>
      </c>
      <c r="H288" t="s">
        <v>334</v>
      </c>
      <c r="I288" t="s">
        <v>58</v>
      </c>
      <c r="J288">
        <v>2024</v>
      </c>
      <c r="K288">
        <v>5511</v>
      </c>
    </row>
    <row r="289" spans="1:11" x14ac:dyDescent="0.3">
      <c r="A289">
        <v>45337</v>
      </c>
      <c r="B289" t="s">
        <v>33</v>
      </c>
      <c r="C289" t="s">
        <v>34</v>
      </c>
      <c r="D289" t="s">
        <v>54</v>
      </c>
      <c r="E289" t="s">
        <v>50</v>
      </c>
      <c r="F289" t="s">
        <v>45</v>
      </c>
      <c r="G289">
        <v>5534</v>
      </c>
      <c r="H289" t="s">
        <v>335</v>
      </c>
      <c r="I289" t="s">
        <v>22</v>
      </c>
      <c r="J289">
        <v>2024</v>
      </c>
      <c r="K289">
        <v>5534</v>
      </c>
    </row>
    <row r="290" spans="1:11" x14ac:dyDescent="0.3">
      <c r="A290">
        <v>45329</v>
      </c>
      <c r="B290" t="s">
        <v>33</v>
      </c>
      <c r="C290" t="s">
        <v>44</v>
      </c>
      <c r="D290" t="s">
        <v>54</v>
      </c>
      <c r="E290" t="s">
        <v>23</v>
      </c>
      <c r="F290" t="s">
        <v>51</v>
      </c>
      <c r="G290">
        <v>4691</v>
      </c>
      <c r="H290" t="s">
        <v>336</v>
      </c>
      <c r="I290" t="s">
        <v>22</v>
      </c>
      <c r="J290">
        <v>2024</v>
      </c>
      <c r="K290">
        <v>4691</v>
      </c>
    </row>
    <row r="291" spans="1:11" x14ac:dyDescent="0.3">
      <c r="A291">
        <v>45549</v>
      </c>
      <c r="B291" t="s">
        <v>18</v>
      </c>
      <c r="C291" t="s">
        <v>37</v>
      </c>
      <c r="D291" t="s">
        <v>27</v>
      </c>
      <c r="E291" t="s">
        <v>23</v>
      </c>
      <c r="F291" t="s">
        <v>28</v>
      </c>
      <c r="G291">
        <v>6636</v>
      </c>
      <c r="H291" t="s">
        <v>337</v>
      </c>
      <c r="I291" t="s">
        <v>72</v>
      </c>
      <c r="J291">
        <v>2024</v>
      </c>
      <c r="K291">
        <v>6636</v>
      </c>
    </row>
    <row r="292" spans="1:11" x14ac:dyDescent="0.3">
      <c r="A292">
        <v>45576</v>
      </c>
      <c r="B292" t="s">
        <v>33</v>
      </c>
      <c r="C292" t="s">
        <v>34</v>
      </c>
      <c r="D292" t="s">
        <v>54</v>
      </c>
      <c r="E292" t="s">
        <v>50</v>
      </c>
      <c r="F292" t="s">
        <v>38</v>
      </c>
      <c r="G292">
        <v>8986</v>
      </c>
      <c r="H292" t="s">
        <v>338</v>
      </c>
      <c r="I292" t="s">
        <v>49</v>
      </c>
      <c r="J292">
        <v>2024</v>
      </c>
      <c r="K292">
        <v>8986</v>
      </c>
    </row>
    <row r="293" spans="1:11" x14ac:dyDescent="0.3">
      <c r="A293">
        <v>45497</v>
      </c>
      <c r="B293" t="s">
        <v>18</v>
      </c>
      <c r="C293" t="s">
        <v>19</v>
      </c>
      <c r="D293" t="s">
        <v>13</v>
      </c>
      <c r="E293" t="s">
        <v>50</v>
      </c>
      <c r="F293" t="s">
        <v>15</v>
      </c>
      <c r="G293">
        <v>7512</v>
      </c>
      <c r="H293" t="s">
        <v>339</v>
      </c>
      <c r="I293" t="s">
        <v>58</v>
      </c>
      <c r="J293">
        <v>2024</v>
      </c>
      <c r="K293">
        <v>7512</v>
      </c>
    </row>
    <row r="294" spans="1:11" x14ac:dyDescent="0.3">
      <c r="A294">
        <v>45369</v>
      </c>
      <c r="B294" t="s">
        <v>11</v>
      </c>
      <c r="C294" t="s">
        <v>41</v>
      </c>
      <c r="D294" t="s">
        <v>54</v>
      </c>
      <c r="E294" t="s">
        <v>23</v>
      </c>
      <c r="F294" t="s">
        <v>45</v>
      </c>
      <c r="G294">
        <v>3080</v>
      </c>
      <c r="H294" t="s">
        <v>340</v>
      </c>
      <c r="I294" t="s">
        <v>69</v>
      </c>
      <c r="J294">
        <v>2024</v>
      </c>
      <c r="K294">
        <v>3080</v>
      </c>
    </row>
    <row r="295" spans="1:11" x14ac:dyDescent="0.3">
      <c r="A295">
        <v>45485</v>
      </c>
      <c r="B295" t="s">
        <v>18</v>
      </c>
      <c r="C295" t="s">
        <v>37</v>
      </c>
      <c r="D295" t="s">
        <v>27</v>
      </c>
      <c r="E295" t="s">
        <v>23</v>
      </c>
      <c r="F295" t="s">
        <v>38</v>
      </c>
      <c r="G295">
        <v>2635</v>
      </c>
      <c r="H295" t="s">
        <v>341</v>
      </c>
      <c r="I295" t="s">
        <v>58</v>
      </c>
      <c r="J295">
        <v>2024</v>
      </c>
      <c r="K295">
        <v>2635</v>
      </c>
    </row>
    <row r="296" spans="1:11" x14ac:dyDescent="0.3">
      <c r="A296">
        <v>45297</v>
      </c>
      <c r="B296" t="s">
        <v>18</v>
      </c>
      <c r="C296" t="s">
        <v>19</v>
      </c>
      <c r="D296" t="s">
        <v>20</v>
      </c>
      <c r="E296" t="s">
        <v>23</v>
      </c>
      <c r="F296" t="s">
        <v>38</v>
      </c>
      <c r="G296">
        <v>4433</v>
      </c>
      <c r="H296" t="s">
        <v>342</v>
      </c>
      <c r="I296" t="s">
        <v>26</v>
      </c>
      <c r="J296">
        <v>2024</v>
      </c>
      <c r="K296">
        <v>4433</v>
      </c>
    </row>
    <row r="297" spans="1:11" x14ac:dyDescent="0.3">
      <c r="A297">
        <v>45457</v>
      </c>
      <c r="B297" t="s">
        <v>11</v>
      </c>
      <c r="C297" t="s">
        <v>41</v>
      </c>
      <c r="D297" t="s">
        <v>13</v>
      </c>
      <c r="E297" t="s">
        <v>23</v>
      </c>
      <c r="F297" t="s">
        <v>51</v>
      </c>
      <c r="G297">
        <v>6614</v>
      </c>
      <c r="H297" t="s">
        <v>343</v>
      </c>
      <c r="I297" t="s">
        <v>43</v>
      </c>
      <c r="J297">
        <v>2024</v>
      </c>
      <c r="K297">
        <v>6614</v>
      </c>
    </row>
    <row r="298" spans="1:11" x14ac:dyDescent="0.3">
      <c r="A298">
        <v>45369</v>
      </c>
      <c r="B298" t="s">
        <v>33</v>
      </c>
      <c r="C298" t="s">
        <v>44</v>
      </c>
      <c r="D298" t="s">
        <v>20</v>
      </c>
      <c r="E298" t="s">
        <v>50</v>
      </c>
      <c r="F298" t="s">
        <v>45</v>
      </c>
      <c r="G298">
        <v>3664</v>
      </c>
      <c r="H298" t="s">
        <v>344</v>
      </c>
      <c r="I298" t="s">
        <v>69</v>
      </c>
      <c r="J298">
        <v>2024</v>
      </c>
      <c r="K298">
        <v>3664</v>
      </c>
    </row>
    <row r="299" spans="1:11" x14ac:dyDescent="0.3">
      <c r="A299">
        <v>45479</v>
      </c>
      <c r="B299" t="s">
        <v>11</v>
      </c>
      <c r="C299" t="s">
        <v>41</v>
      </c>
      <c r="D299" t="s">
        <v>54</v>
      </c>
      <c r="E299" t="s">
        <v>23</v>
      </c>
      <c r="F299" t="s">
        <v>15</v>
      </c>
      <c r="G299">
        <v>4494</v>
      </c>
      <c r="H299" t="s">
        <v>345</v>
      </c>
      <c r="I299" t="s">
        <v>58</v>
      </c>
      <c r="J299">
        <v>2024</v>
      </c>
      <c r="K299">
        <v>4494</v>
      </c>
    </row>
    <row r="300" spans="1:11" x14ac:dyDescent="0.3">
      <c r="A300">
        <v>45361</v>
      </c>
      <c r="B300" t="s">
        <v>33</v>
      </c>
      <c r="C300" t="s">
        <v>34</v>
      </c>
      <c r="D300" t="s">
        <v>54</v>
      </c>
      <c r="E300" t="s">
        <v>23</v>
      </c>
      <c r="F300" t="s">
        <v>38</v>
      </c>
      <c r="G300">
        <v>7698</v>
      </c>
      <c r="H300" t="s">
        <v>346</v>
      </c>
      <c r="I300" t="s">
        <v>69</v>
      </c>
      <c r="J300">
        <v>2024</v>
      </c>
      <c r="K300">
        <v>7698</v>
      </c>
    </row>
    <row r="301" spans="1:11" x14ac:dyDescent="0.3">
      <c r="A301">
        <v>45588</v>
      </c>
      <c r="B301" t="s">
        <v>11</v>
      </c>
      <c r="C301" t="s">
        <v>12</v>
      </c>
      <c r="D301" t="s">
        <v>54</v>
      </c>
      <c r="E301" t="s">
        <v>50</v>
      </c>
      <c r="F301" t="s">
        <v>15</v>
      </c>
      <c r="G301">
        <v>3510</v>
      </c>
      <c r="H301" t="s">
        <v>347</v>
      </c>
      <c r="I301" t="s">
        <v>49</v>
      </c>
      <c r="J301">
        <v>2024</v>
      </c>
      <c r="K301">
        <v>3510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Dashboard</vt:lpstr>
      <vt:lpstr>Pivot_Monthly</vt:lpstr>
      <vt:lpstr>Pivot_Country</vt:lpstr>
      <vt:lpstr>Pivot_Customers</vt:lpstr>
      <vt:lpstr>Pivot_Category</vt:lpstr>
      <vt:lpstr>Pivot_SalesRep</vt:lpstr>
      <vt:lpstr>KPI_Helper</vt:lpstr>
      <vt:lpstr>Raw_Data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Dhirendra Shukla</dc:creator>
  <cp:lastModifiedBy>Dhirendra Shukla</cp:lastModifiedBy>
  <dcterms:created xsi:type="dcterms:W3CDTF">2026-01-11T09:48:33Z</dcterms:created>
  <dcterms:modified xsi:type="dcterms:W3CDTF">2026-06-09T17:33:22Z</dcterms:modified>
</cp:coreProperties>
</file>